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rfumsdirect.sharepoint.com/sites/docs/docssecretariats/Promo + BC+ Catalogue/"/>
    </mc:Choice>
  </mc:AlternateContent>
  <xr:revisionPtr revIDLastSave="2" documentId="8_{7B1CB451-DCE8-474A-A4C0-30E31F0F7474}" xr6:coauthVersionLast="47" xr6:coauthVersionMax="47" xr10:uidLastSave="{24B4B025-23DA-498E-A2E7-C6A2073AF362}"/>
  <bookViews>
    <workbookView xWindow="-120" yWindow="-120" windowWidth="29040" windowHeight="15840" xr2:uid="{EC4F1368-34ED-4BC9-85EE-1594EBB0756A}"/>
  </bookViews>
  <sheets>
    <sheet name="Promotions Noël" sheetId="2" r:id="rId1"/>
  </sheets>
  <definedNames>
    <definedName name="_xlnm._FilterDatabase" localSheetId="0" hidden="1">'Promotions Noël'!#REF!</definedName>
    <definedName name="_xlnm.Print_Area" localSheetId="0">'Promotions Noël'!$A$1:$I$1310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18" i="2" l="1"/>
  <c r="E31" i="2"/>
  <c r="I31" i="2"/>
  <c r="I1217" i="2"/>
  <c r="E1217" i="2"/>
  <c r="E1218" i="2"/>
  <c r="E989" i="2"/>
  <c r="E1012" i="2"/>
  <c r="E1013" i="2"/>
  <c r="E1009" i="2"/>
  <c r="E1022" i="2"/>
  <c r="E1023" i="2"/>
  <c r="E1025" i="2"/>
  <c r="E1038" i="2"/>
  <c r="E1039" i="2"/>
  <c r="E1062" i="2"/>
  <c r="E1083" i="2"/>
  <c r="E1085" i="2"/>
  <c r="E1089" i="2"/>
  <c r="E1090" i="2"/>
  <c r="E1091" i="2"/>
  <c r="E1129" i="2"/>
  <c r="E1133" i="2"/>
  <c r="E1167" i="2"/>
  <c r="E764" i="2"/>
  <c r="E347" i="2"/>
  <c r="I347" i="2"/>
  <c r="E938" i="2"/>
  <c r="E937" i="2"/>
  <c r="I938" i="2"/>
  <c r="I937" i="2"/>
  <c r="E931" i="2"/>
  <c r="I931" i="2"/>
  <c r="E933" i="2"/>
  <c r="I933" i="2"/>
  <c r="E325" i="2"/>
  <c r="E1111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179" i="2"/>
  <c r="I1166" i="2"/>
  <c r="I1167" i="2"/>
  <c r="I1168" i="2"/>
  <c r="I1169" i="2"/>
  <c r="I1170" i="2"/>
  <c r="I1171" i="2"/>
  <c r="I1172" i="2"/>
  <c r="I1173" i="2"/>
  <c r="I1174" i="2"/>
  <c r="I1175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062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980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70" i="2"/>
  <c r="I971" i="2"/>
  <c r="I972" i="2"/>
  <c r="I973" i="2"/>
  <c r="I974" i="2"/>
  <c r="I975" i="2"/>
  <c r="I976" i="2"/>
  <c r="I977" i="2"/>
  <c r="I978" i="2"/>
  <c r="I979" i="2"/>
  <c r="I952" i="2"/>
  <c r="I946" i="2"/>
  <c r="I947" i="2"/>
  <c r="I948" i="2"/>
  <c r="I924" i="2"/>
  <c r="I925" i="2"/>
  <c r="I926" i="2"/>
  <c r="I927" i="2"/>
  <c r="I928" i="2"/>
  <c r="I930" i="2"/>
  <c r="I929" i="2"/>
  <c r="I932" i="2"/>
  <c r="I934" i="2"/>
  <c r="I935" i="2"/>
  <c r="I936" i="2"/>
  <c r="I939" i="2"/>
  <c r="I940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891" i="2"/>
  <c r="I892" i="2"/>
  <c r="I893" i="2"/>
  <c r="I894" i="2"/>
  <c r="I895" i="2"/>
  <c r="I896" i="2"/>
  <c r="I897" i="2"/>
  <c r="I898" i="2"/>
  <c r="I873" i="2"/>
  <c r="I874" i="2"/>
  <c r="I875" i="2"/>
  <c r="I876" i="2"/>
  <c r="I877" i="2"/>
  <c r="I878" i="2"/>
  <c r="I879" i="2"/>
  <c r="I880" i="2"/>
  <c r="I882" i="2"/>
  <c r="I883" i="2"/>
  <c r="I884" i="2"/>
  <c r="I885" i="2"/>
  <c r="I886" i="2"/>
  <c r="I887" i="2"/>
  <c r="I888" i="2"/>
  <c r="I881" i="2"/>
  <c r="I861" i="2"/>
  <c r="I862" i="2"/>
  <c r="I863" i="2"/>
  <c r="I864" i="2"/>
  <c r="I865" i="2"/>
  <c r="I866" i="2"/>
  <c r="I867" i="2"/>
  <c r="I868" i="2"/>
  <c r="I869" i="2"/>
  <c r="I870" i="2"/>
  <c r="I856" i="2"/>
  <c r="I857" i="2"/>
  <c r="I858" i="2"/>
  <c r="I849" i="2"/>
  <c r="I850" i="2"/>
  <c r="I845" i="2"/>
  <c r="I846" i="2"/>
  <c r="I833" i="2"/>
  <c r="I834" i="2"/>
  <c r="I835" i="2"/>
  <c r="I836" i="2"/>
  <c r="I837" i="2"/>
  <c r="I838" i="2"/>
  <c r="I839" i="2"/>
  <c r="I840" i="2"/>
  <c r="I841" i="2"/>
  <c r="I842" i="2"/>
  <c r="I809" i="2"/>
  <c r="I810" i="2"/>
  <c r="I811" i="2"/>
  <c r="I812" i="2"/>
  <c r="I813" i="2"/>
  <c r="I814" i="2"/>
  <c r="I805" i="2"/>
  <c r="I806" i="2"/>
  <c r="I799" i="2"/>
  <c r="I800" i="2"/>
  <c r="I801" i="2"/>
  <c r="I802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55" i="2"/>
  <c r="I756" i="2"/>
  <c r="I757" i="2"/>
  <c r="I758" i="2"/>
  <c r="I759" i="2"/>
  <c r="I760" i="2"/>
  <c r="I761" i="2"/>
  <c r="I762" i="2"/>
  <c r="I763" i="2"/>
  <c r="I764" i="2"/>
  <c r="I746" i="2"/>
  <c r="I747" i="2"/>
  <c r="I748" i="2"/>
  <c r="I74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28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02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679" i="2"/>
  <c r="I680" i="2"/>
  <c r="I681" i="2"/>
  <c r="I682" i="2"/>
  <c r="I683" i="2"/>
  <c r="I684" i="2"/>
  <c r="I672" i="2"/>
  <c r="I673" i="2"/>
  <c r="I674" i="2"/>
  <c r="I675" i="2"/>
  <c r="I676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49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13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591" i="2"/>
  <c r="I592" i="2"/>
  <c r="I593" i="2"/>
  <c r="I585" i="2"/>
  <c r="I586" i="2"/>
  <c r="I587" i="2"/>
  <c r="I588" i="2"/>
  <c r="I582" i="2"/>
  <c r="I583" i="2"/>
  <c r="I572" i="2"/>
  <c r="I573" i="2"/>
  <c r="I574" i="2"/>
  <c r="I575" i="2"/>
  <c r="I576" i="2"/>
  <c r="I577" i="2"/>
  <c r="I578" i="2"/>
  <c r="I579" i="2"/>
  <c r="I580" i="2"/>
  <c r="I555" i="2"/>
  <c r="I556" i="2"/>
  <c r="I557" i="2"/>
  <c r="I558" i="2"/>
  <c r="I559" i="2"/>
  <c r="I560" i="2"/>
  <c r="I561" i="2"/>
  <c r="I562" i="2"/>
  <c r="I563" i="2"/>
  <c r="I564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09" i="2"/>
  <c r="I410" i="2"/>
  <c r="I411" i="2"/>
  <c r="I412" i="2"/>
  <c r="I413" i="2"/>
  <c r="I414" i="2"/>
  <c r="I415" i="2"/>
  <c r="I396" i="2"/>
  <c r="I397" i="2"/>
  <c r="I398" i="2"/>
  <c r="I399" i="2"/>
  <c r="I400" i="2"/>
  <c r="I401" i="2"/>
  <c r="I402" i="2"/>
  <c r="I403" i="2"/>
  <c r="I382" i="2"/>
  <c r="I383" i="2"/>
  <c r="I384" i="2"/>
  <c r="I385" i="2"/>
  <c r="I386" i="2"/>
  <c r="I387" i="2"/>
  <c r="I388" i="2"/>
  <c r="I389" i="2"/>
  <c r="I390" i="2"/>
  <c r="I391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64" i="2"/>
  <c r="I365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160" i="2"/>
  <c r="I161" i="2"/>
  <c r="I162" i="2"/>
  <c r="I163" i="2"/>
  <c r="I164" i="2"/>
  <c r="I165" i="2"/>
  <c r="I166" i="2"/>
  <c r="I167" i="2"/>
  <c r="I168" i="2"/>
  <c r="I151" i="2"/>
  <c r="I152" i="2"/>
  <c r="I153" i="2"/>
  <c r="I154" i="2"/>
  <c r="I155" i="2"/>
  <c r="I149" i="2"/>
  <c r="I82" i="2"/>
  <c r="I83" i="2"/>
  <c r="I84" i="2"/>
  <c r="I85" i="2"/>
  <c r="I86" i="2"/>
  <c r="I87" i="2"/>
  <c r="I88" i="2"/>
  <c r="I89" i="2"/>
  <c r="I90" i="2"/>
  <c r="I91" i="2"/>
  <c r="I97" i="2"/>
  <c r="I92" i="2"/>
  <c r="I93" i="2"/>
  <c r="I95" i="2"/>
  <c r="I96" i="2"/>
  <c r="I94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E53" i="2"/>
  <c r="I53" i="2"/>
  <c r="I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4" i="2"/>
  <c r="I55" i="2"/>
  <c r="I56" i="2"/>
  <c r="I57" i="2"/>
  <c r="I58" i="2"/>
  <c r="I59" i="2"/>
  <c r="I69" i="2"/>
  <c r="I70" i="2"/>
  <c r="I66" i="2"/>
  <c r="I67" i="2"/>
  <c r="I68" i="2"/>
  <c r="I60" i="2"/>
  <c r="I61" i="2"/>
  <c r="I62" i="2"/>
  <c r="I63" i="2"/>
  <c r="I64" i="2"/>
  <c r="I65" i="2"/>
  <c r="I71" i="2"/>
  <c r="I72" i="2"/>
  <c r="I73" i="2"/>
  <c r="I74" i="2"/>
  <c r="I75" i="2"/>
  <c r="I76" i="2"/>
  <c r="I753" i="2"/>
  <c r="I670" i="2"/>
  <c r="E898" i="2"/>
  <c r="E639" i="2"/>
  <c r="I518" i="2"/>
  <c r="E431" i="2" l="1"/>
  <c r="E432" i="2"/>
  <c r="E433" i="2"/>
  <c r="E434" i="2"/>
  <c r="E241" i="2"/>
  <c r="E946" i="2"/>
  <c r="E947" i="2"/>
  <c r="E948" i="2"/>
  <c r="E945" i="2"/>
  <c r="I945" i="2"/>
  <c r="E894" i="2"/>
  <c r="E895" i="2"/>
  <c r="E897" i="2"/>
  <c r="E888" i="2"/>
  <c r="E882" i="2"/>
  <c r="E879" i="2"/>
  <c r="E869" i="2"/>
  <c r="E870" i="2"/>
  <c r="E856" i="2"/>
  <c r="E812" i="2"/>
  <c r="E799" i="2"/>
  <c r="E783" i="2"/>
  <c r="E790" i="2"/>
  <c r="E757" i="2"/>
  <c r="E758" i="2"/>
  <c r="E759" i="2"/>
  <c r="E763" i="2"/>
  <c r="E737" i="2"/>
  <c r="E710" i="2"/>
  <c r="E713" i="2"/>
  <c r="E714" i="2"/>
  <c r="E717" i="2"/>
  <c r="E718" i="2"/>
  <c r="E722" i="2"/>
  <c r="E697" i="2"/>
  <c r="E690" i="2"/>
  <c r="E659" i="2"/>
  <c r="E662" i="2"/>
  <c r="E673" i="2"/>
  <c r="E674" i="2"/>
  <c r="E681" i="2"/>
  <c r="E618" i="2"/>
  <c r="E643" i="2"/>
  <c r="E641" i="2"/>
  <c r="E642" i="2"/>
  <c r="E634" i="2"/>
  <c r="E633" i="2"/>
  <c r="E628" i="2"/>
  <c r="E617" i="2"/>
  <c r="E613" i="2"/>
  <c r="E615" i="2"/>
  <c r="E614" i="2"/>
  <c r="E616" i="2"/>
  <c r="E609" i="2"/>
  <c r="E607" i="2"/>
  <c r="E592" i="2"/>
  <c r="E582" i="2"/>
  <c r="E583" i="2"/>
  <c r="E587" i="2"/>
  <c r="E579" i="2"/>
  <c r="E580" i="2"/>
  <c r="E534" i="2"/>
  <c r="E535" i="2"/>
  <c r="E533" i="2"/>
  <c r="I533" i="2"/>
  <c r="I535" i="2"/>
  <c r="I534" i="2"/>
  <c r="I532" i="2"/>
  <c r="E509" i="2"/>
  <c r="E512" i="2"/>
  <c r="E502" i="2"/>
  <c r="E503" i="2"/>
  <c r="E511" i="2"/>
  <c r="E510" i="2"/>
  <c r="E506" i="2"/>
  <c r="E495" i="2"/>
  <c r="E507" i="2"/>
  <c r="E493" i="2"/>
  <c r="E497" i="2"/>
  <c r="E492" i="2"/>
  <c r="E500" i="2"/>
  <c r="E513" i="2"/>
  <c r="E525" i="2"/>
  <c r="E526" i="2"/>
  <c r="E523" i="2"/>
  <c r="E524" i="2"/>
  <c r="E470" i="2"/>
  <c r="E473" i="2"/>
  <c r="E482" i="2"/>
  <c r="E425" i="2"/>
  <c r="E426" i="2"/>
  <c r="E428" i="2"/>
  <c r="E424" i="2"/>
  <c r="E422" i="2"/>
  <c r="E429" i="2"/>
  <c r="E460" i="2"/>
  <c r="E444" i="2"/>
  <c r="E420" i="2"/>
  <c r="E421" i="2"/>
  <c r="E418" i="2"/>
  <c r="E411" i="2"/>
  <c r="E412" i="2"/>
  <c r="E413" i="2"/>
  <c r="E1169" i="2"/>
  <c r="E1170" i="2"/>
  <c r="E1188" i="2" l="1"/>
  <c r="E1184" i="2"/>
  <c r="E1195" i="2"/>
  <c r="E1181" i="2"/>
  <c r="E1189" i="2"/>
  <c r="E1186" i="2"/>
  <c r="E1196" i="2"/>
  <c r="E1197" i="2"/>
  <c r="E1198" i="2"/>
  <c r="E1203" i="2"/>
  <c r="E1208" i="2"/>
  <c r="E1207" i="2"/>
  <c r="E1220" i="2"/>
  <c r="E1216" i="2"/>
  <c r="E1221" i="2"/>
  <c r="E1224" i="2"/>
  <c r="E1223" i="2"/>
  <c r="E1237" i="2"/>
  <c r="E1245" i="2"/>
  <c r="E1243" i="2"/>
  <c r="E1246" i="2"/>
  <c r="E1249" i="2"/>
  <c r="E1250" i="2"/>
  <c r="E1252" i="2"/>
  <c r="E1254" i="2"/>
  <c r="E1261" i="2"/>
  <c r="E1262" i="2"/>
  <c r="E1263" i="2"/>
  <c r="E1266" i="2"/>
  <c r="E1265" i="2"/>
  <c r="E1264" i="2"/>
  <c r="E1267" i="2"/>
  <c r="E1272" i="2"/>
  <c r="E1275" i="2"/>
  <c r="E1282" i="2"/>
  <c r="E1283" i="2"/>
  <c r="E1284" i="2"/>
  <c r="E1285" i="2"/>
  <c r="E1286" i="2"/>
  <c r="E1292" i="2"/>
  <c r="E1290" i="2"/>
  <c r="E1297" i="2"/>
  <c r="E1299" i="2"/>
  <c r="E1301" i="2"/>
  <c r="E1302" i="2"/>
  <c r="E1303" i="2"/>
  <c r="E1179" i="2"/>
  <c r="E952" i="2"/>
  <c r="E953" i="2"/>
  <c r="E954" i="2"/>
  <c r="E955" i="2"/>
  <c r="E959" i="2"/>
  <c r="E960" i="2"/>
  <c r="E961" i="2"/>
  <c r="E963" i="2"/>
  <c r="E965" i="2"/>
  <c r="E970" i="2"/>
  <c r="E978" i="2"/>
  <c r="E976" i="2"/>
  <c r="E981" i="2"/>
  <c r="E974" i="2"/>
  <c r="E982" i="2"/>
  <c r="E980" i="2"/>
  <c r="E984" i="2"/>
  <c r="E987" i="2"/>
  <c r="E988" i="2"/>
  <c r="E990" i="2"/>
  <c r="E995" i="2"/>
  <c r="E997" i="2"/>
  <c r="E999" i="2"/>
  <c r="E998" i="2"/>
  <c r="E1002" i="2"/>
  <c r="E1003" i="2"/>
  <c r="E1011" i="2"/>
  <c r="E1015" i="2"/>
  <c r="E1016" i="2"/>
  <c r="E1020" i="2"/>
  <c r="E1017" i="2"/>
  <c r="E1018" i="2"/>
  <c r="E1032" i="2"/>
  <c r="E1030" i="2"/>
  <c r="E1034" i="2"/>
  <c r="E1033" i="2"/>
  <c r="E1035" i="2"/>
  <c r="E1029" i="2"/>
  <c r="E1031" i="2"/>
  <c r="E1053" i="2"/>
  <c r="E1057" i="2"/>
  <c r="E1058" i="2"/>
  <c r="E1059" i="2"/>
  <c r="E1060" i="2"/>
  <c r="E1064" i="2"/>
  <c r="E1076" i="2"/>
  <c r="E1077" i="2"/>
  <c r="E1078" i="2"/>
  <c r="E1075" i="2"/>
  <c r="E1074" i="2"/>
  <c r="E1081" i="2"/>
  <c r="E1082" i="2"/>
  <c r="E1087" i="2"/>
  <c r="E1095" i="2"/>
  <c r="E1102" i="2"/>
  <c r="E1100" i="2"/>
  <c r="E1099" i="2"/>
  <c r="E1103" i="2"/>
  <c r="E1104" i="2"/>
  <c r="E1107" i="2"/>
  <c r="E1108" i="2"/>
  <c r="E1110" i="2"/>
  <c r="E1112" i="2"/>
  <c r="E1136" i="2"/>
  <c r="E1143" i="2"/>
  <c r="E1144" i="2"/>
  <c r="E1145" i="2"/>
  <c r="E360" i="2"/>
  <c r="E338" i="2"/>
  <c r="E336" i="2"/>
  <c r="E337" i="2"/>
  <c r="E339" i="2"/>
  <c r="E364" i="2"/>
  <c r="E365" i="2"/>
  <c r="E369" i="2"/>
  <c r="E398" i="2"/>
  <c r="E283" i="2"/>
  <c r="E282" i="2"/>
  <c r="E278" i="2"/>
  <c r="E285" i="2"/>
  <c r="E284" i="2"/>
  <c r="E299" i="2"/>
  <c r="E300" i="2"/>
  <c r="E173" i="2"/>
  <c r="E174" i="2"/>
  <c r="E175" i="2"/>
  <c r="E180" i="2"/>
  <c r="E177" i="2"/>
  <c r="E181" i="2"/>
  <c r="E186" i="2"/>
  <c r="E185" i="2"/>
  <c r="E190" i="2"/>
  <c r="E228" i="2"/>
  <c r="E230" i="2"/>
  <c r="E231" i="2"/>
  <c r="E234" i="2"/>
  <c r="E237" i="2"/>
  <c r="E244" i="2"/>
  <c r="E11" i="2"/>
  <c r="E12" i="2"/>
  <c r="E69" i="2"/>
  <c r="E64" i="2"/>
  <c r="E63" i="2"/>
  <c r="E97" i="2"/>
  <c r="E92" i="2"/>
  <c r="E93" i="2"/>
  <c r="E95" i="2"/>
  <c r="E96" i="2"/>
  <c r="E94" i="2"/>
  <c r="E104" i="2"/>
  <c r="E112" i="2"/>
  <c r="E111" i="2"/>
  <c r="E124" i="2"/>
  <c r="E123" i="2"/>
  <c r="E135" i="2"/>
  <c r="E145" i="2"/>
  <c r="E144" i="2"/>
  <c r="E149" i="2"/>
  <c r="E155" i="2"/>
  <c r="E83" i="2"/>
  <c r="E9" i="2"/>
  <c r="E1037" i="2"/>
  <c r="E805" i="2"/>
  <c r="E773" i="2"/>
  <c r="E401" i="2"/>
  <c r="E400" i="2"/>
  <c r="E322" i="2"/>
  <c r="E374" i="2"/>
  <c r="E372" i="2"/>
  <c r="E343" i="2"/>
  <c r="E813" i="2"/>
  <c r="E344" i="2"/>
  <c r="E376" i="2"/>
  <c r="E287" i="2"/>
  <c r="E250" i="2"/>
  <c r="E251" i="2"/>
  <c r="E267" i="2"/>
  <c r="E265" i="2"/>
  <c r="E273" i="2"/>
  <c r="E268" i="2"/>
  <c r="E272" i="2"/>
  <c r="E275" i="2"/>
  <c r="E276" i="2"/>
  <c r="E274" i="2"/>
  <c r="E266" i="2"/>
  <c r="E271" i="2"/>
  <c r="E286" i="2"/>
  <c r="E279" i="2"/>
  <c r="E289" i="2"/>
  <c r="E290" i="2"/>
  <c r="E292" i="2"/>
  <c r="E260" i="2"/>
  <c r="E261" i="2"/>
  <c r="E262" i="2"/>
  <c r="E263" i="2"/>
  <c r="E298" i="2"/>
  <c r="E302" i="2"/>
  <c r="E301" i="2"/>
  <c r="E235" i="2"/>
  <c r="E236" i="2"/>
  <c r="E239" i="2"/>
  <c r="E227" i="2"/>
  <c r="E219" i="2"/>
  <c r="E218" i="2"/>
  <c r="E217" i="2"/>
  <c r="E211" i="2"/>
  <c r="E206" i="2"/>
  <c r="E197" i="2"/>
  <c r="E196" i="2"/>
  <c r="E199" i="2"/>
  <c r="E191" i="2"/>
  <c r="E193" i="2"/>
  <c r="E188" i="2"/>
  <c r="E187" i="2"/>
  <c r="E182" i="2"/>
  <c r="E133" i="2"/>
  <c r="E134" i="2"/>
  <c r="E131" i="2"/>
  <c r="E120" i="2"/>
  <c r="E119" i="2"/>
  <c r="E118" i="2"/>
  <c r="E114" i="2"/>
  <c r="E115" i="2"/>
  <c r="E116" i="2"/>
  <c r="E108" i="2"/>
  <c r="E106" i="2"/>
  <c r="E98" i="2"/>
  <c r="E85" i="2"/>
  <c r="E87" i="2"/>
  <c r="E88" i="2"/>
  <c r="E89" i="2"/>
  <c r="E74" i="2"/>
  <c r="E65" i="2"/>
  <c r="E52" i="2"/>
  <c r="E57" i="2"/>
  <c r="E54" i="2"/>
  <c r="E41" i="2"/>
  <c r="E36" i="2"/>
  <c r="E37" i="2"/>
  <c r="E35" i="2"/>
  <c r="E32" i="2"/>
  <c r="E17" i="2"/>
  <c r="E15" i="2"/>
  <c r="E13" i="2"/>
  <c r="E14" i="2"/>
  <c r="I1234" i="2"/>
  <c r="I1063" i="2"/>
  <c r="I904" i="2"/>
  <c r="I905" i="2"/>
  <c r="I890" i="2"/>
  <c r="I844" i="2"/>
  <c r="I824" i="2"/>
  <c r="I825" i="2"/>
  <c r="I826" i="2"/>
  <c r="I827" i="2"/>
  <c r="I820" i="2"/>
  <c r="I821" i="2"/>
  <c r="I766" i="2"/>
  <c r="I754" i="2"/>
  <c r="I729" i="2"/>
  <c r="I671" i="2"/>
  <c r="I590" i="2"/>
  <c r="I570" i="2"/>
  <c r="I571" i="2"/>
  <c r="I537" i="2"/>
  <c r="I488" i="2"/>
  <c r="I519" i="2"/>
  <c r="I520" i="2"/>
  <c r="I521" i="2"/>
  <c r="I522" i="2"/>
  <c r="I527" i="2"/>
  <c r="I528" i="2"/>
  <c r="I529" i="2"/>
  <c r="I530" i="2"/>
  <c r="I531" i="2"/>
  <c r="I417" i="2"/>
  <c r="I395" i="2"/>
  <c r="I366" i="2"/>
  <c r="I306" i="2"/>
  <c r="I225" i="2"/>
  <c r="I172" i="2"/>
  <c r="I150" i="2"/>
  <c r="I10" i="2"/>
  <c r="E1190" i="2"/>
  <c r="E1194" i="2"/>
  <c r="E1206" i="2"/>
  <c r="E1280" i="2"/>
  <c r="E1044" i="2"/>
  <c r="E20" i="2"/>
  <c r="E1300" i="2"/>
  <c r="E1296" i="2"/>
  <c r="E1295" i="2"/>
  <c r="E1293" i="2"/>
  <c r="E1291" i="2"/>
  <c r="E1171" i="2"/>
  <c r="E1274" i="2"/>
  <c r="E1270" i="2"/>
  <c r="E1241" i="2"/>
  <c r="E1242" i="2"/>
  <c r="E1244" i="2"/>
  <c r="E1234" i="2"/>
  <c r="E1226" i="2"/>
  <c r="E1225" i="2"/>
  <c r="E1199" i="2"/>
  <c r="E1139" i="2"/>
  <c r="E1141" i="2"/>
  <c r="E1142" i="2"/>
  <c r="E1132" i="2"/>
  <c r="E1126" i="2"/>
  <c r="E1125" i="2"/>
  <c r="E1121" i="2"/>
  <c r="E1128" i="2"/>
  <c r="E1114" i="2"/>
  <c r="E1113" i="2"/>
  <c r="E1098" i="2"/>
  <c r="E1101" i="2"/>
  <c r="E1109" i="2"/>
  <c r="E1096" i="2"/>
  <c r="E1073" i="2"/>
  <c r="E1070" i="2"/>
  <c r="E1063" i="2"/>
  <c r="E1056" i="2"/>
  <c r="E1042" i="2"/>
  <c r="E1028" i="2"/>
  <c r="E1008" i="2"/>
  <c r="E996" i="2"/>
  <c r="E1168" i="2"/>
  <c r="E971" i="2"/>
  <c r="E957" i="2"/>
  <c r="E896" i="2"/>
  <c r="E892" i="2"/>
  <c r="E881" i="2"/>
  <c r="E867" i="2"/>
  <c r="E868" i="2"/>
  <c r="E861" i="2"/>
  <c r="E862" i="2"/>
  <c r="E844" i="2"/>
  <c r="E811" i="2"/>
  <c r="E679" i="2"/>
  <c r="E680" i="2"/>
  <c r="E663" i="2"/>
  <c r="E329" i="2"/>
  <c r="E578" i="2"/>
  <c r="E640" i="2"/>
  <c r="E632" i="2"/>
  <c r="E631" i="2"/>
  <c r="E396" i="2"/>
  <c r="E397" i="2"/>
  <c r="E402" i="2"/>
  <c r="E395" i="2"/>
  <c r="E590" i="2" l="1"/>
  <c r="E591" i="2"/>
  <c r="E488" i="2"/>
  <c r="E538" i="2"/>
  <c r="E539" i="2"/>
  <c r="E540" i="2"/>
  <c r="E537" i="2"/>
  <c r="E541" i="2"/>
  <c r="E542" i="2"/>
  <c r="E543" i="2"/>
  <c r="E520" i="2"/>
  <c r="E521" i="2"/>
  <c r="E522" i="2"/>
  <c r="E527" i="2"/>
  <c r="E528" i="2"/>
  <c r="E529" i="2"/>
  <c r="E530" i="2"/>
  <c r="E531" i="2"/>
  <c r="E475" i="2"/>
  <c r="E484" i="2"/>
  <c r="E486" i="2"/>
  <c r="E464" i="2"/>
  <c r="E467" i="2"/>
  <c r="E466" i="2"/>
  <c r="E445" i="2"/>
  <c r="E447" i="2"/>
  <c r="E419" i="2"/>
  <c r="E410" i="2"/>
  <c r="E414" i="2"/>
  <c r="E415" i="2"/>
  <c r="E46" i="2"/>
  <c r="E47" i="2"/>
  <c r="E48" i="2"/>
  <c r="E49" i="2"/>
  <c r="E55" i="2"/>
  <c r="E358" i="2"/>
  <c r="E349" i="2"/>
  <c r="E348" i="2"/>
  <c r="E350" i="2"/>
  <c r="E340" i="2"/>
  <c r="E342" i="2"/>
  <c r="E370" i="2"/>
  <c r="E330" i="2"/>
  <c r="E331" i="2"/>
  <c r="E332" i="2"/>
  <c r="E335" i="2"/>
  <c r="E333" i="2"/>
  <c r="E281" i="2"/>
  <c r="E256" i="2"/>
  <c r="E259" i="2"/>
  <c r="E253" i="2"/>
  <c r="E255" i="2"/>
  <c r="E243" i="2"/>
  <c r="E242" i="2"/>
  <c r="E246" i="2"/>
  <c r="E229" i="2"/>
  <c r="E216" i="2"/>
  <c r="E225" i="2"/>
  <c r="E209" i="2"/>
  <c r="E212" i="2"/>
  <c r="E213" i="2"/>
  <c r="E214" i="2"/>
  <c r="E176" i="2"/>
  <c r="E189" i="2"/>
  <c r="E200" i="2" l="1"/>
  <c r="E198" i="2"/>
  <c r="E202" i="2"/>
  <c r="E201" i="2"/>
  <c r="E204" i="2"/>
  <c r="E205" i="2"/>
  <c r="E203" i="2"/>
  <c r="E192" i="2"/>
  <c r="E194" i="2"/>
  <c r="E178" i="2"/>
  <c r="E179" i="2"/>
  <c r="E183" i="2"/>
  <c r="E172" i="2"/>
  <c r="E150" i="2"/>
  <c r="E151" i="2"/>
  <c r="E166" i="2"/>
  <c r="E154" i="2"/>
  <c r="E129" i="2"/>
  <c r="E130" i="2"/>
  <c r="E127" i="2"/>
  <c r="E125" i="2"/>
  <c r="E109" i="2"/>
  <c r="E110" i="2"/>
  <c r="E107" i="2"/>
  <c r="E91" i="2"/>
  <c r="E84" i="2"/>
  <c r="E90" i="2"/>
  <c r="E61" i="2"/>
  <c r="E66" i="2"/>
  <c r="E67" i="2"/>
  <c r="E68" i="2"/>
  <c r="E70" i="2"/>
  <c r="E71" i="2"/>
  <c r="E72" i="2"/>
  <c r="E73" i="2"/>
  <c r="E62" i="2"/>
  <c r="E75" i="2"/>
  <c r="E45" i="2"/>
  <c r="E42" i="2"/>
  <c r="E34" i="2"/>
  <c r="E38" i="2"/>
  <c r="E21" i="2"/>
  <c r="E29" i="2"/>
  <c r="E28" i="2"/>
  <c r="E30" i="2"/>
  <c r="E16" i="2"/>
  <c r="E10" i="2"/>
  <c r="E1182" i="2"/>
  <c r="E226" i="2"/>
  <c r="E221" i="2" l="1"/>
  <c r="E137" i="2"/>
  <c r="E139" i="2"/>
  <c r="E220" i="2" l="1"/>
  <c r="I831" i="2"/>
  <c r="E1157" i="2"/>
  <c r="I581" i="2" l="1"/>
  <c r="I744" i="2"/>
  <c r="I922" i="2"/>
  <c r="I81" i="2" l="1"/>
  <c r="I159" i="2"/>
  <c r="I249" i="2"/>
  <c r="I305" i="2"/>
  <c r="I381" i="2"/>
  <c r="I392" i="2"/>
  <c r="I408" i="2"/>
  <c r="I438" i="2"/>
  <c r="I439" i="2"/>
  <c r="I453" i="2"/>
  <c r="I454" i="2"/>
  <c r="I468" i="2"/>
  <c r="I469" i="2"/>
  <c r="I487" i="2"/>
  <c r="I536" i="2"/>
  <c r="I553" i="2"/>
  <c r="I554" i="2"/>
  <c r="I565" i="2"/>
  <c r="I568" i="2"/>
  <c r="I569" i="2"/>
  <c r="I584" i="2"/>
  <c r="I589" i="2"/>
  <c r="I597" i="2"/>
  <c r="I598" i="2"/>
  <c r="I612" i="2"/>
  <c r="I645" i="2"/>
  <c r="I648" i="2"/>
  <c r="I677" i="2"/>
  <c r="I678" i="2"/>
  <c r="I685" i="2"/>
  <c r="I686" i="2"/>
  <c r="I701" i="2"/>
  <c r="I727" i="2"/>
  <c r="I745" i="2"/>
  <c r="I765" i="2"/>
  <c r="I797" i="2"/>
  <c r="I798" i="2"/>
  <c r="I803" i="2"/>
  <c r="I804" i="2"/>
  <c r="I808" i="2"/>
  <c r="I818" i="2"/>
  <c r="I819" i="2"/>
  <c r="I822" i="2"/>
  <c r="I823" i="2"/>
  <c r="I832" i="2"/>
  <c r="I843" i="2"/>
  <c r="I847" i="2"/>
  <c r="I848" i="2"/>
  <c r="I854" i="2"/>
  <c r="I855" i="2"/>
  <c r="I859" i="2"/>
  <c r="I860" i="2"/>
  <c r="I871" i="2"/>
  <c r="I872" i="2"/>
  <c r="I889" i="2"/>
  <c r="I903" i="2"/>
  <c r="I906" i="2"/>
  <c r="I907" i="2"/>
  <c r="I923" i="2"/>
  <c r="I949" i="2"/>
  <c r="I951" i="2"/>
  <c r="I1149" i="2"/>
  <c r="I1163" i="2"/>
  <c r="I1164" i="2"/>
  <c r="I1165" i="2"/>
  <c r="I1176" i="2"/>
  <c r="I1178" i="2"/>
  <c r="E161" i="2"/>
  <c r="E160" i="2"/>
  <c r="E163" i="2"/>
  <c r="E167" i="2"/>
  <c r="E162" i="2"/>
  <c r="E1298" i="2"/>
  <c r="E1161" i="2"/>
  <c r="E1294" i="2"/>
  <c r="E1289" i="2"/>
  <c r="E1288" i="2"/>
  <c r="E1287" i="2"/>
  <c r="E1281" i="2"/>
  <c r="E1276" i="2"/>
  <c r="E1273" i="2"/>
  <c r="E1271" i="2"/>
  <c r="E1268" i="2"/>
  <c r="E1269" i="2"/>
  <c r="E1260" i="2"/>
  <c r="E1259" i="2"/>
  <c r="E1253" i="2"/>
  <c r="E1256" i="2"/>
  <c r="E1258" i="2"/>
  <c r="E1257" i="2"/>
  <c r="E1255" i="2"/>
  <c r="E1251" i="2"/>
  <c r="E1247" i="2"/>
  <c r="E1248" i="2"/>
  <c r="E1240" i="2"/>
  <c r="E1239" i="2"/>
  <c r="E1238" i="2"/>
  <c r="E1235" i="2"/>
  <c r="E1236" i="2"/>
  <c r="E1222" i="2"/>
  <c r="E1219" i="2"/>
  <c r="E1213" i="2"/>
  <c r="E1214" i="2"/>
  <c r="E1212" i="2"/>
  <c r="E1211" i="2"/>
  <c r="E1209" i="2"/>
  <c r="E1210" i="2"/>
  <c r="E1215" i="2"/>
  <c r="E1204" i="2"/>
  <c r="E1205" i="2"/>
  <c r="E1183" i="2"/>
  <c r="E1193" i="2"/>
  <c r="E1192" i="2"/>
  <c r="E1191" i="2"/>
  <c r="E1187" i="2"/>
  <c r="E1185" i="2"/>
  <c r="E1180" i="2"/>
  <c r="E1175" i="2"/>
  <c r="E1160" i="2"/>
  <c r="E1173" i="2"/>
  <c r="E1174" i="2"/>
  <c r="E1172" i="2"/>
  <c r="E1166" i="2"/>
  <c r="E1165" i="2"/>
  <c r="E1152" i="2"/>
  <c r="E1151" i="2"/>
  <c r="E1150" i="2"/>
  <c r="E1149" i="2"/>
  <c r="E1155" i="2"/>
  <c r="E1154" i="2"/>
  <c r="E1159" i="2"/>
  <c r="E1158" i="2"/>
  <c r="E1153" i="2"/>
  <c r="E1140" i="2"/>
  <c r="E1138" i="2"/>
  <c r="E1137" i="2"/>
  <c r="E1134" i="2"/>
  <c r="E1135" i="2"/>
  <c r="E1130" i="2"/>
  <c r="E1131" i="2"/>
  <c r="E1127" i="2"/>
  <c r="E1156" i="2"/>
  <c r="E1120" i="2"/>
  <c r="E1119" i="2"/>
  <c r="E1117" i="2"/>
  <c r="E1118" i="2"/>
  <c r="E1116" i="2"/>
  <c r="E1115" i="2"/>
  <c r="E1105" i="2"/>
  <c r="E1106" i="2"/>
  <c r="E1097" i="2"/>
  <c r="E1094" i="2"/>
  <c r="E1092" i="2"/>
  <c r="E1093" i="2"/>
  <c r="E1088" i="2"/>
  <c r="E1086" i="2"/>
  <c r="E1084" i="2"/>
  <c r="E1080" i="2"/>
  <c r="E1079" i="2"/>
  <c r="E1072" i="2"/>
  <c r="E1069" i="2"/>
  <c r="E1071" i="2"/>
  <c r="E1067" i="2"/>
  <c r="E1068" i="2"/>
  <c r="E1066" i="2"/>
  <c r="E1065" i="2"/>
  <c r="E1061" i="2"/>
  <c r="E1055" i="2"/>
  <c r="E1054" i="2"/>
  <c r="E1052" i="2"/>
  <c r="E1051" i="2"/>
  <c r="E1050" i="2"/>
  <c r="E1048" i="2"/>
  <c r="E1049" i="2"/>
  <c r="E1043" i="2"/>
  <c r="E1041" i="2"/>
  <c r="E1040" i="2"/>
  <c r="E1036" i="2"/>
  <c r="E1026" i="2"/>
  <c r="E1027" i="2"/>
  <c r="E1024" i="2"/>
  <c r="E1019" i="2"/>
  <c r="E1021" i="2"/>
  <c r="E1014" i="2"/>
  <c r="E1010" i="2"/>
  <c r="E1001" i="2"/>
  <c r="E1000" i="2"/>
  <c r="E993" i="2"/>
  <c r="E994" i="2"/>
  <c r="E991" i="2"/>
  <c r="E992" i="2"/>
  <c r="E986" i="2"/>
  <c r="E985" i="2"/>
  <c r="E973" i="2"/>
  <c r="E972" i="2"/>
  <c r="E983" i="2"/>
  <c r="E975" i="2"/>
  <c r="E977" i="2"/>
  <c r="E979" i="2"/>
  <c r="E966" i="2"/>
  <c r="E964" i="2"/>
  <c r="E962" i="2"/>
  <c r="E958" i="2"/>
  <c r="E956" i="2"/>
  <c r="E940" i="2"/>
  <c r="E939" i="2"/>
  <c r="E935" i="2"/>
  <c r="E936" i="2"/>
  <c r="E934" i="2"/>
  <c r="E932" i="2"/>
  <c r="E929" i="2"/>
  <c r="E930" i="2"/>
  <c r="E928" i="2"/>
  <c r="E927" i="2"/>
  <c r="E926" i="2"/>
  <c r="E925" i="2"/>
  <c r="E923" i="2"/>
  <c r="E924" i="2"/>
  <c r="E921" i="2"/>
  <c r="E920" i="2"/>
  <c r="E918" i="2"/>
  <c r="E917" i="2"/>
  <c r="E919" i="2"/>
  <c r="E916" i="2"/>
  <c r="E915" i="2"/>
  <c r="E914" i="2"/>
  <c r="E913" i="2"/>
  <c r="E912" i="2"/>
  <c r="E911" i="2"/>
  <c r="E910" i="2"/>
  <c r="E909" i="2"/>
  <c r="E908" i="2"/>
  <c r="E907" i="2"/>
  <c r="E890" i="2"/>
  <c r="E884" i="2"/>
  <c r="E883" i="2"/>
  <c r="E880" i="2"/>
  <c r="E878" i="2"/>
  <c r="E887" i="2"/>
  <c r="E886" i="2"/>
  <c r="E885" i="2"/>
  <c r="E877" i="2"/>
  <c r="E876" i="2"/>
  <c r="E874" i="2"/>
  <c r="E875" i="2"/>
  <c r="E873" i="2"/>
  <c r="E872" i="2"/>
  <c r="E864" i="2"/>
  <c r="E863" i="2"/>
  <c r="E860" i="2"/>
  <c r="E865" i="2"/>
  <c r="E866" i="2"/>
  <c r="E849" i="2"/>
  <c r="E850" i="2"/>
  <c r="E848" i="2"/>
  <c r="E845" i="2"/>
  <c r="E846" i="2"/>
  <c r="E840" i="2"/>
  <c r="E839" i="2"/>
  <c r="E842" i="2"/>
  <c r="E841" i="2"/>
  <c r="E838" i="2"/>
  <c r="E837" i="2"/>
  <c r="E835" i="2"/>
  <c r="E834" i="2"/>
  <c r="E836" i="2"/>
  <c r="E833" i="2"/>
  <c r="E832" i="2"/>
  <c r="E827" i="2"/>
  <c r="E826" i="2"/>
  <c r="E824" i="2"/>
  <c r="E825" i="2"/>
  <c r="E823" i="2"/>
  <c r="E821" i="2"/>
  <c r="E819" i="2"/>
  <c r="E820" i="2"/>
  <c r="E814" i="2"/>
  <c r="E810" i="2"/>
  <c r="E809" i="2"/>
  <c r="E808" i="2"/>
  <c r="E806" i="2"/>
  <c r="E804" i="2"/>
  <c r="E802" i="2"/>
  <c r="E801" i="2"/>
  <c r="E800" i="2"/>
  <c r="E798" i="2"/>
  <c r="E789" i="2"/>
  <c r="E786" i="2"/>
  <c r="E766" i="2"/>
  <c r="E791" i="2"/>
  <c r="E796" i="2"/>
  <c r="E792" i="2"/>
  <c r="E795" i="2"/>
  <c r="E794" i="2"/>
  <c r="E793" i="2"/>
  <c r="E788" i="2"/>
  <c r="E787" i="2"/>
  <c r="E785" i="2"/>
  <c r="E784" i="2"/>
  <c r="E782" i="2"/>
  <c r="E781" i="2"/>
  <c r="E780" i="2"/>
  <c r="E779" i="2"/>
  <c r="E778" i="2"/>
  <c r="E777" i="2"/>
  <c r="E776" i="2"/>
  <c r="E775" i="2"/>
  <c r="E771" i="2"/>
  <c r="E769" i="2"/>
  <c r="E768" i="2"/>
  <c r="E770" i="2"/>
  <c r="E774" i="2"/>
  <c r="E772" i="2"/>
  <c r="E767" i="2"/>
  <c r="E762" i="2"/>
  <c r="E761" i="2"/>
  <c r="E760" i="2"/>
  <c r="E756" i="2"/>
  <c r="E755" i="2"/>
  <c r="E748" i="2"/>
  <c r="E747" i="2"/>
  <c r="E749" i="2"/>
  <c r="E746" i="2"/>
  <c r="E754" i="2"/>
  <c r="E745" i="2"/>
  <c r="E383" i="2"/>
  <c r="E382" i="2"/>
  <c r="E743" i="2"/>
  <c r="E741" i="2"/>
  <c r="E742" i="2"/>
  <c r="E740" i="2"/>
  <c r="E739" i="2"/>
  <c r="E738" i="2"/>
  <c r="E735" i="2"/>
  <c r="E734" i="2"/>
  <c r="E733" i="2"/>
  <c r="E732" i="2"/>
  <c r="E731" i="2"/>
  <c r="E730" i="2"/>
  <c r="E729" i="2"/>
  <c r="E726" i="2"/>
  <c r="E724" i="2"/>
  <c r="E723" i="2"/>
  <c r="E725" i="2"/>
  <c r="E721" i="2"/>
  <c r="E720" i="2"/>
  <c r="E719" i="2"/>
  <c r="E712" i="2"/>
  <c r="E716" i="2"/>
  <c r="E715" i="2"/>
  <c r="E709" i="2"/>
  <c r="E708" i="2"/>
  <c r="E711" i="2"/>
  <c r="E704" i="2"/>
  <c r="E705" i="2"/>
  <c r="E706" i="2"/>
  <c r="E707" i="2"/>
  <c r="E699" i="2"/>
  <c r="E700" i="2"/>
  <c r="E698" i="2"/>
  <c r="E696" i="2"/>
  <c r="E695" i="2"/>
  <c r="E694" i="2"/>
  <c r="E693" i="2"/>
  <c r="E692" i="2"/>
  <c r="E691" i="2"/>
  <c r="E689" i="2"/>
  <c r="E688" i="2"/>
  <c r="E687" i="2"/>
  <c r="E686" i="2"/>
  <c r="E682" i="2"/>
  <c r="E683" i="2"/>
  <c r="E736" i="2"/>
  <c r="E311" i="2"/>
  <c r="E684" i="2"/>
  <c r="E678" i="2"/>
  <c r="E665" i="2"/>
  <c r="E675" i="2"/>
  <c r="E672" i="2"/>
  <c r="E671" i="2"/>
  <c r="E666" i="2"/>
  <c r="E664" i="2"/>
  <c r="E660" i="2"/>
  <c r="E661" i="2"/>
  <c r="E658" i="2"/>
  <c r="E655" i="2"/>
  <c r="E657" i="2"/>
  <c r="E656" i="2"/>
  <c r="E653" i="2"/>
  <c r="E654" i="2"/>
  <c r="E652" i="2"/>
  <c r="E650" i="2"/>
  <c r="E651" i="2"/>
  <c r="E644" i="2"/>
  <c r="E403" i="2"/>
  <c r="E638" i="2"/>
  <c r="E637" i="2"/>
  <c r="E636" i="2"/>
  <c r="E635" i="2"/>
  <c r="E630" i="2"/>
  <c r="E629" i="2"/>
  <c r="E399" i="2"/>
  <c r="E623" i="2"/>
  <c r="E625" i="2"/>
  <c r="E624" i="2"/>
  <c r="E622" i="2"/>
  <c r="E621" i="2"/>
  <c r="E620" i="2"/>
  <c r="E619" i="2"/>
  <c r="E610" i="2"/>
  <c r="E611" i="2"/>
  <c r="E608" i="2"/>
  <c r="E604" i="2"/>
  <c r="E606" i="2"/>
  <c r="E605" i="2"/>
  <c r="E598" i="2"/>
  <c r="E601" i="2"/>
  <c r="E600" i="2"/>
  <c r="E602" i="2"/>
  <c r="E599" i="2"/>
  <c r="E603" i="2"/>
  <c r="E626" i="2"/>
  <c r="E627" i="2"/>
  <c r="E588" i="2"/>
  <c r="E586" i="2"/>
  <c r="E585" i="2"/>
  <c r="E584" i="2"/>
  <c r="E577" i="2"/>
  <c r="E576" i="2"/>
  <c r="E575" i="2"/>
  <c r="E574" i="2"/>
  <c r="E573" i="2"/>
  <c r="E572" i="2"/>
  <c r="E569" i="2"/>
  <c r="E571" i="2"/>
  <c r="E570" i="2"/>
  <c r="E461" i="2"/>
  <c r="E555" i="2"/>
  <c r="E556" i="2"/>
  <c r="E557" i="2"/>
  <c r="E559" i="2"/>
  <c r="E563" i="2"/>
  <c r="E561" i="2"/>
  <c r="E564" i="2"/>
  <c r="E560" i="2"/>
  <c r="E562" i="2"/>
  <c r="E558" i="2"/>
  <c r="E554" i="2"/>
  <c r="E550" i="2"/>
  <c r="E549" i="2"/>
  <c r="E551" i="2"/>
  <c r="E547" i="2"/>
  <c r="E546" i="2"/>
  <c r="E545" i="2"/>
  <c r="E548" i="2"/>
  <c r="E544" i="2"/>
  <c r="E514" i="2"/>
  <c r="E519" i="2"/>
  <c r="E489" i="2"/>
  <c r="E491" i="2"/>
  <c r="E490" i="2"/>
  <c r="E505" i="2"/>
  <c r="E504" i="2"/>
  <c r="E496" i="2"/>
  <c r="E508" i="2"/>
  <c r="E501" i="2"/>
  <c r="E494" i="2"/>
  <c r="E499" i="2"/>
  <c r="E498" i="2"/>
  <c r="E485" i="2"/>
  <c r="E483" i="2"/>
  <c r="E477" i="2"/>
  <c r="E478" i="2"/>
  <c r="E481" i="2"/>
  <c r="E480" i="2"/>
  <c r="E479" i="2"/>
  <c r="E476" i="2"/>
  <c r="E472" i="2"/>
  <c r="E474" i="2"/>
  <c r="E471" i="2"/>
  <c r="E469" i="2"/>
  <c r="E463" i="2"/>
  <c r="E465" i="2"/>
  <c r="E459" i="2"/>
  <c r="E455" i="2"/>
  <c r="E456" i="2"/>
  <c r="E458" i="2"/>
  <c r="E457" i="2"/>
  <c r="E462" i="2"/>
  <c r="E454" i="2"/>
  <c r="E448" i="2"/>
  <c r="E450" i="2"/>
  <c r="E452" i="2"/>
  <c r="E449" i="2"/>
  <c r="E451" i="2"/>
  <c r="E442" i="2"/>
  <c r="E440" i="2"/>
  <c r="E439" i="2"/>
  <c r="E446" i="2"/>
  <c r="E443" i="2"/>
  <c r="E441" i="2"/>
  <c r="E430" i="2"/>
  <c r="E427" i="2"/>
  <c r="E423" i="2"/>
  <c r="E417" i="2"/>
  <c r="E409" i="2"/>
  <c r="E408" i="2"/>
  <c r="E378" i="2"/>
  <c r="E375" i="2"/>
  <c r="E377" i="2"/>
  <c r="E379" i="2"/>
  <c r="E390" i="2"/>
  <c r="E387" i="2"/>
  <c r="E389" i="2"/>
  <c r="E381" i="2"/>
  <c r="E388" i="2"/>
  <c r="E384" i="2"/>
  <c r="E391" i="2"/>
  <c r="E386" i="2"/>
  <c r="E385" i="2"/>
  <c r="E367" i="2"/>
  <c r="E368" i="2"/>
  <c r="E366" i="2"/>
  <c r="E356" i="2"/>
  <c r="E355" i="2"/>
  <c r="E354" i="2"/>
  <c r="E353" i="2"/>
  <c r="E352" i="2"/>
  <c r="E351" i="2"/>
  <c r="E359" i="2"/>
  <c r="E357" i="2"/>
  <c r="E346" i="2"/>
  <c r="E345" i="2"/>
  <c r="E341" i="2"/>
  <c r="E371" i="2"/>
  <c r="E373" i="2"/>
  <c r="E334" i="2"/>
  <c r="E327" i="2"/>
  <c r="E328" i="2"/>
  <c r="E326" i="2"/>
  <c r="E324" i="2"/>
  <c r="E323" i="2"/>
  <c r="E320" i="2"/>
  <c r="E321" i="2"/>
  <c r="E309" i="2"/>
  <c r="E312" i="2"/>
  <c r="E315" i="2"/>
  <c r="E313" i="2"/>
  <c r="E319" i="2"/>
  <c r="E318" i="2"/>
  <c r="E307" i="2"/>
  <c r="E310" i="2"/>
  <c r="E308" i="2"/>
  <c r="E317" i="2"/>
  <c r="E306" i="2"/>
  <c r="E316" i="2"/>
  <c r="E314" i="2"/>
  <c r="E294" i="2"/>
  <c r="E296" i="2"/>
  <c r="E297" i="2"/>
  <c r="E295" i="2"/>
  <c r="E293" i="2"/>
  <c r="E291" i="2"/>
  <c r="E288" i="2"/>
  <c r="E280" i="2"/>
  <c r="E277" i="2"/>
  <c r="E270" i="2"/>
  <c r="E269" i="2"/>
  <c r="E264" i="2"/>
  <c r="E258" i="2"/>
  <c r="E257" i="2"/>
  <c r="E254" i="2"/>
  <c r="E252" i="2"/>
  <c r="E245" i="2"/>
  <c r="E238" i="2"/>
  <c r="E240" i="2"/>
  <c r="E168" i="2"/>
  <c r="E233" i="2"/>
  <c r="E232" i="2"/>
  <c r="E215" i="2"/>
  <c r="E210" i="2"/>
  <c r="E208" i="2"/>
  <c r="E207" i="2"/>
  <c r="E195" i="2"/>
  <c r="E184" i="2"/>
  <c r="E152" i="2"/>
  <c r="E153" i="2"/>
  <c r="E143" i="2"/>
  <c r="E142" i="2"/>
  <c r="E141" i="2"/>
  <c r="E140" i="2"/>
  <c r="E136" i="2"/>
  <c r="E138" i="2"/>
  <c r="E159" i="2"/>
  <c r="E165" i="2"/>
  <c r="E164" i="2"/>
  <c r="E132" i="2"/>
  <c r="E126" i="2"/>
  <c r="E128" i="2"/>
  <c r="E122" i="2"/>
  <c r="E121" i="2"/>
  <c r="E117" i="2"/>
  <c r="E113" i="2"/>
  <c r="E100" i="2"/>
  <c r="E101" i="2"/>
  <c r="E105" i="2"/>
  <c r="E103" i="2"/>
  <c r="E102" i="2"/>
  <c r="E99" i="2"/>
  <c r="E86" i="2"/>
  <c r="E82" i="2"/>
  <c r="E81" i="2"/>
  <c r="E76" i="2"/>
  <c r="E60" i="2"/>
  <c r="E59" i="2"/>
  <c r="E58" i="2"/>
  <c r="E56" i="2"/>
  <c r="E51" i="2"/>
  <c r="E50" i="2"/>
  <c r="E44" i="2"/>
  <c r="E43" i="2"/>
  <c r="E40" i="2"/>
  <c r="E39" i="2"/>
  <c r="E24" i="2"/>
  <c r="E23" i="2"/>
  <c r="E22" i="2"/>
  <c r="E27" i="2"/>
  <c r="E25" i="2"/>
  <c r="E26" i="2"/>
  <c r="E19" i="2"/>
  <c r="E18" i="2"/>
  <c r="E593" i="2"/>
  <c r="E855" i="2"/>
  <c r="E858" i="2"/>
  <c r="E891" i="2"/>
  <c r="E893" i="2"/>
  <c r="E903" i="2"/>
  <c r="E904" i="2"/>
  <c r="G1305" i="2" l="1"/>
</calcChain>
</file>

<file path=xl/sharedStrings.xml><?xml version="1.0" encoding="utf-8"?>
<sst xmlns="http://schemas.openxmlformats.org/spreadsheetml/2006/main" count="4832" uniqueCount="3169">
  <si>
    <r>
      <t xml:space="preserve">RETROUVER TOUTES NOS PROMOTIONS SUR NOTRE SITE :  </t>
    </r>
    <r>
      <rPr>
        <b/>
        <u/>
        <sz val="16"/>
        <color rgb="FF0070C0"/>
        <rFont val="Arial"/>
        <family val="2"/>
      </rPr>
      <t>www.laparfumerie.eu</t>
    </r>
  </si>
  <si>
    <t>A Remplir Obligatoirement</t>
  </si>
  <si>
    <t>EDT vapo 50 ml</t>
  </si>
  <si>
    <t>ZADIG &amp; VOLTAIRE</t>
  </si>
  <si>
    <t>EDT vapo 100 ml</t>
  </si>
  <si>
    <t>VERSACE</t>
  </si>
  <si>
    <t>Versace L'Homme</t>
  </si>
  <si>
    <t>VER8</t>
  </si>
  <si>
    <t>Lapidus pour Homme</t>
  </si>
  <si>
    <t>TED LAPIDUS</t>
  </si>
  <si>
    <t>TED3</t>
  </si>
  <si>
    <t>EDP vapo 100 ml</t>
  </si>
  <si>
    <t>Ferragamo Intense Leather</t>
  </si>
  <si>
    <t>SALVATORE FERRAGAMO</t>
  </si>
  <si>
    <t>SAL6</t>
  </si>
  <si>
    <t>ROCHAS</t>
  </si>
  <si>
    <t>Rem Homme</t>
  </si>
  <si>
    <t>REMINISCENCE</t>
  </si>
  <si>
    <t>REM28</t>
  </si>
  <si>
    <t>EDT vapo 75 ml</t>
  </si>
  <si>
    <t>PASCAL MORABITO</t>
  </si>
  <si>
    <t>PACO RABANNE</t>
  </si>
  <si>
    <t>EDP vapo 50 ml</t>
  </si>
  <si>
    <t>EDT Flacon Recharge 200 ml</t>
  </si>
  <si>
    <t xml:space="preserve">Phantom   </t>
  </si>
  <si>
    <t>PAC48</t>
  </si>
  <si>
    <t>Parfum vapo 100 ml</t>
  </si>
  <si>
    <t>NARCISO RODRIGUEZ</t>
  </si>
  <si>
    <t>MUGLER</t>
  </si>
  <si>
    <t>EDT vapo Rechargeable 50 ml</t>
  </si>
  <si>
    <t>Alien Man</t>
  </si>
  <si>
    <t>MUG40</t>
  </si>
  <si>
    <t>Toy Boy</t>
  </si>
  <si>
    <t>MOSCHINO</t>
  </si>
  <si>
    <t>MSC2</t>
  </si>
  <si>
    <t>MONTBLANC</t>
  </si>
  <si>
    <t>Legend Spirit</t>
  </si>
  <si>
    <t>MON8</t>
  </si>
  <si>
    <t>EDT vapo 200 ml</t>
  </si>
  <si>
    <t>Legend</t>
  </si>
  <si>
    <t>MAUBOUSSIN</t>
  </si>
  <si>
    <t>Lempicka Homme</t>
  </si>
  <si>
    <t>LOLITA LEMPICKA</t>
  </si>
  <si>
    <t>LOL11</t>
  </si>
  <si>
    <t xml:space="preserve">L'Homme Sport </t>
  </si>
  <si>
    <t>LANVIN</t>
  </si>
  <si>
    <t>LVN12</t>
  </si>
  <si>
    <t>L'Homme</t>
  </si>
  <si>
    <t>LVN11</t>
  </si>
  <si>
    <t>EDP vapo 125 ml</t>
  </si>
  <si>
    <t>Le Lion</t>
  </si>
  <si>
    <t>LALIQUE</t>
  </si>
  <si>
    <t>LAL13</t>
  </si>
  <si>
    <t>LACOSTE</t>
  </si>
  <si>
    <t>LAC19</t>
  </si>
  <si>
    <t>EDT vapo 125 ml</t>
  </si>
  <si>
    <t xml:space="preserve">Booster </t>
  </si>
  <si>
    <t>LAC18</t>
  </si>
  <si>
    <t>EDP vapo  100 ml</t>
  </si>
  <si>
    <t>LAC10Y</t>
  </si>
  <si>
    <t>EDP vapo 60 ml</t>
  </si>
  <si>
    <t>KENZO</t>
  </si>
  <si>
    <t>KEN38</t>
  </si>
  <si>
    <t>Kenzo Homme</t>
  </si>
  <si>
    <t>Bois de Cèdre Les Matières Les Parfums Matières</t>
  </si>
  <si>
    <t>KARL LAGERFELD</t>
  </si>
  <si>
    <t>LAG9</t>
  </si>
  <si>
    <t>Pour Homme</t>
  </si>
  <si>
    <t>LAG8</t>
  </si>
  <si>
    <t>Acqua Pour Homme</t>
  </si>
  <si>
    <t>JEANNE EN PROVENCE</t>
  </si>
  <si>
    <t>JEP5</t>
  </si>
  <si>
    <t>JEAN-PAUL GAULTIER</t>
  </si>
  <si>
    <t>Jaguar For Men</t>
  </si>
  <si>
    <t>JAGUAR</t>
  </si>
  <si>
    <t>Total</t>
  </si>
  <si>
    <t>Qté</t>
  </si>
  <si>
    <t>Prix vente EUROS</t>
  </si>
  <si>
    <r>
      <t>Prix public</t>
    </r>
    <r>
      <rPr>
        <b/>
        <sz val="9"/>
        <rFont val="Arial"/>
        <family val="2"/>
      </rPr>
      <t>*</t>
    </r>
  </si>
  <si>
    <t>-40 % et plus</t>
  </si>
  <si>
    <t>Marque</t>
  </si>
  <si>
    <t>Réf</t>
  </si>
  <si>
    <t>Classic Black</t>
  </si>
  <si>
    <t>JAG2</t>
  </si>
  <si>
    <t>Classic</t>
  </si>
  <si>
    <t>JAG1</t>
  </si>
  <si>
    <t>ISSEY MIYAKE</t>
  </si>
  <si>
    <t>EDT Intense vapo 50 ml</t>
  </si>
  <si>
    <t xml:space="preserve">Fusion Extrême   </t>
  </si>
  <si>
    <t>ISS18</t>
  </si>
  <si>
    <t>EDT vapo 80 ml + 20 ml</t>
  </si>
  <si>
    <t xml:space="preserve">Fusion d'Issey Igo   </t>
  </si>
  <si>
    <t>ISS15B</t>
  </si>
  <si>
    <t xml:space="preserve">HUGO BOSS </t>
  </si>
  <si>
    <t>Boss Bottled United</t>
  </si>
  <si>
    <t>HUG38</t>
  </si>
  <si>
    <t>Boss Orange Man</t>
  </si>
  <si>
    <t>HUG21</t>
  </si>
  <si>
    <t>Boss Bottled Night</t>
  </si>
  <si>
    <t>HUG17</t>
  </si>
  <si>
    <t>Boss Bottled</t>
  </si>
  <si>
    <t>HUG14</t>
  </si>
  <si>
    <t>Just Different</t>
  </si>
  <si>
    <t>HUG9</t>
  </si>
  <si>
    <t>Hugo</t>
  </si>
  <si>
    <t>HUG7</t>
  </si>
  <si>
    <t>Eau Très Fraîche vapo 75 ml</t>
  </si>
  <si>
    <t>Terre D'Hermès</t>
  </si>
  <si>
    <t>HERMÈS</t>
  </si>
  <si>
    <t>HER45Z</t>
  </si>
  <si>
    <t>HER40</t>
  </si>
  <si>
    <t xml:space="preserve">Terre D'Hermès </t>
  </si>
  <si>
    <t>HER39</t>
  </si>
  <si>
    <t>Drakkar Noir</t>
  </si>
  <si>
    <t>GUY LAROCHE</t>
  </si>
  <si>
    <t>GUY6</t>
  </si>
  <si>
    <t>EDT vapo 30 ml</t>
  </si>
  <si>
    <t>GUY4</t>
  </si>
  <si>
    <t>GUESS</t>
  </si>
  <si>
    <t>L'Instant De Guerlain Homme</t>
  </si>
  <si>
    <t>GUERLAIN</t>
  </si>
  <si>
    <t>GUE78</t>
  </si>
  <si>
    <t>EDT vapo 90 ml</t>
  </si>
  <si>
    <t>Guilty Pour Homme</t>
  </si>
  <si>
    <t>GUCCI</t>
  </si>
  <si>
    <t>GUC13</t>
  </si>
  <si>
    <t>Black</t>
  </si>
  <si>
    <t>FERRARI</t>
  </si>
  <si>
    <t>FER3</t>
  </si>
  <si>
    <t>FER2</t>
  </si>
  <si>
    <t>Dolce &amp; Gabbana Pour Homme</t>
  </si>
  <si>
    <t>DOLCE &amp; GABBANA</t>
  </si>
  <si>
    <t>DOL33</t>
  </si>
  <si>
    <t>K By Dolce &amp; Gabbana</t>
  </si>
  <si>
    <t>DOL25</t>
  </si>
  <si>
    <t>EDT vapo 150 ml</t>
  </si>
  <si>
    <t>The One Men</t>
  </si>
  <si>
    <t>Dior Homme Intense</t>
  </si>
  <si>
    <t>DIOR</t>
  </si>
  <si>
    <t>DIO122</t>
  </si>
  <si>
    <t>Sauvage</t>
  </si>
  <si>
    <t>DIO90</t>
  </si>
  <si>
    <t>DIO87</t>
  </si>
  <si>
    <t>Parfum vapo 60 ml</t>
  </si>
  <si>
    <t>DIO86</t>
  </si>
  <si>
    <t>DIO84</t>
  </si>
  <si>
    <t>EDT vapo  60 ml</t>
  </si>
  <si>
    <t>DIO83</t>
  </si>
  <si>
    <t>Bad</t>
  </si>
  <si>
    <t>DIESEL</t>
  </si>
  <si>
    <t>DIE15</t>
  </si>
  <si>
    <t>Only The Brave</t>
  </si>
  <si>
    <t>DIE7</t>
  </si>
  <si>
    <t>Zino</t>
  </si>
  <si>
    <t>DAVIDOFF</t>
  </si>
  <si>
    <t>DAV7</t>
  </si>
  <si>
    <t xml:space="preserve">Cool Water Homme </t>
  </si>
  <si>
    <t>DAV5</t>
  </si>
  <si>
    <t>Image</t>
  </si>
  <si>
    <t>CERRUTI</t>
  </si>
  <si>
    <t>CER8</t>
  </si>
  <si>
    <t>1881 Homme</t>
  </si>
  <si>
    <t>CER3</t>
  </si>
  <si>
    <t>CARON</t>
  </si>
  <si>
    <t>PROMOTIONS PARFUMS HOMMES</t>
  </si>
  <si>
    <t xml:space="preserve">Aimez- Moi Comme Je Suis </t>
  </si>
  <si>
    <t>CRN10</t>
  </si>
  <si>
    <t>EDP Intense vapo 125 ml</t>
  </si>
  <si>
    <t>CRN9</t>
  </si>
  <si>
    <t>EDP Intense vapo 75 ml</t>
  </si>
  <si>
    <t>CRN8</t>
  </si>
  <si>
    <t>EDT Vivifiante vapo 200 ml</t>
  </si>
  <si>
    <t>CRN7</t>
  </si>
  <si>
    <t>EDT Vivifiante vapo 125 ml</t>
  </si>
  <si>
    <t>CRN6</t>
  </si>
  <si>
    <t xml:space="preserve">Pour Un Homme </t>
  </si>
  <si>
    <t>CRN2</t>
  </si>
  <si>
    <t>CRN1</t>
  </si>
  <si>
    <t xml:space="preserve">CALVIN KLEIN </t>
  </si>
  <si>
    <t>London Men</t>
  </si>
  <si>
    <t>BURBERRY</t>
  </si>
  <si>
    <t>BUR25</t>
  </si>
  <si>
    <t xml:space="preserve">London Men </t>
  </si>
  <si>
    <t>BUR24</t>
  </si>
  <si>
    <t>Brit For Him</t>
  </si>
  <si>
    <t>BUR23</t>
  </si>
  <si>
    <t>BOUCHERON</t>
  </si>
  <si>
    <t>Boucheron Pour Homme</t>
  </si>
  <si>
    <t>BOU10</t>
  </si>
  <si>
    <t>Silver Black</t>
  </si>
  <si>
    <t>AZZARO</t>
  </si>
  <si>
    <t>AZA27</t>
  </si>
  <si>
    <t xml:space="preserve">Chrome Legend </t>
  </si>
  <si>
    <t>AZA24</t>
  </si>
  <si>
    <t>Chrome Aqua</t>
  </si>
  <si>
    <t>AZA17</t>
  </si>
  <si>
    <t>Chrome</t>
  </si>
  <si>
    <t>AZA16</t>
  </si>
  <si>
    <t>AZA15</t>
  </si>
  <si>
    <t>Azzaro Pour Homme Cologne Intense</t>
  </si>
  <si>
    <t>AZA13</t>
  </si>
  <si>
    <t>Azzaro Pour Homme</t>
  </si>
  <si>
    <t>AZA12</t>
  </si>
  <si>
    <t>AZA11</t>
  </si>
  <si>
    <t>Azzaro Pour homme</t>
  </si>
  <si>
    <t>AZA10</t>
  </si>
  <si>
    <t>Wanted Tonic</t>
  </si>
  <si>
    <t>AZA9</t>
  </si>
  <si>
    <t>Wanted</t>
  </si>
  <si>
    <t>AZA6</t>
  </si>
  <si>
    <t>AZA4</t>
  </si>
  <si>
    <t>ARMANI</t>
  </si>
  <si>
    <t>EDT vapo 110 ml</t>
  </si>
  <si>
    <t>Aramis</t>
  </si>
  <si>
    <t>ARAMIS</t>
  </si>
  <si>
    <t>ARA1</t>
  </si>
  <si>
    <t xml:space="preserve">First Instinct </t>
  </si>
  <si>
    <t>ABERCROMBIE &amp; FITCH</t>
  </si>
  <si>
    <t>ABE2</t>
  </si>
  <si>
    <t>This Is Us !</t>
  </si>
  <si>
    <t>ZAV10</t>
  </si>
  <si>
    <t xml:space="preserve">EDP vapo 100 ml </t>
  </si>
  <si>
    <t xml:space="preserve">Oriental Dream     </t>
  </si>
  <si>
    <t>REM23</t>
  </si>
  <si>
    <t>Le Parfum Noble</t>
  </si>
  <si>
    <t>MAISON LAZAAR</t>
  </si>
  <si>
    <t>LAZ3</t>
  </si>
  <si>
    <t>Le Parfum Rouge</t>
  </si>
  <si>
    <t>LAZ2</t>
  </si>
  <si>
    <t xml:space="preserve">Le Parfum D'Ali </t>
  </si>
  <si>
    <t>LAZ1</t>
  </si>
  <si>
    <t>EDT Flacon/vapo 200 ml</t>
  </si>
  <si>
    <t>CK One</t>
  </si>
  <si>
    <t>CK One Summer 2021</t>
  </si>
  <si>
    <t>CAL9Z</t>
  </si>
  <si>
    <t>EDT Flacon/vapo 100 ml</t>
  </si>
  <si>
    <t xml:space="preserve">CK One </t>
  </si>
  <si>
    <t>CAL9</t>
  </si>
  <si>
    <t>Original</t>
  </si>
  <si>
    <t>PROMOTIONS PARFUMS MIXTE</t>
  </si>
  <si>
    <t>Les Notes Gourmandes Héliotrope</t>
  </si>
  <si>
    <t>REM22</t>
  </si>
  <si>
    <t>Les Notes Gourmandes Dragée</t>
  </si>
  <si>
    <t>REM21</t>
  </si>
  <si>
    <t>EDP vapo 30 ml</t>
  </si>
  <si>
    <t xml:space="preserve">Patchouli Blanc </t>
  </si>
  <si>
    <t>Patchouli</t>
  </si>
  <si>
    <t>REM11</t>
  </si>
  <si>
    <t xml:space="preserve">Oud </t>
  </si>
  <si>
    <t>REM9</t>
  </si>
  <si>
    <t>Ambre</t>
  </si>
  <si>
    <t>REM8</t>
  </si>
  <si>
    <t>Rem Escale à St-Barth</t>
  </si>
  <si>
    <t>REM6Z</t>
  </si>
  <si>
    <t>Rem</t>
  </si>
  <si>
    <t>REM3</t>
  </si>
  <si>
    <t>EDT vapo  30 ml</t>
  </si>
  <si>
    <t>REM2</t>
  </si>
  <si>
    <t>REM1</t>
  </si>
  <si>
    <t>YSL</t>
  </si>
  <si>
    <t>EDP Extrême vapo 30 ml</t>
  </si>
  <si>
    <t xml:space="preserve">Black Opium    </t>
  </si>
  <si>
    <t>YSL11</t>
  </si>
  <si>
    <t>Bambou</t>
  </si>
  <si>
    <t>WEIL</t>
  </si>
  <si>
    <t>WEI1</t>
  </si>
  <si>
    <t>Valentino Donna</t>
  </si>
  <si>
    <t>VALENTINO</t>
  </si>
  <si>
    <t>VAL12</t>
  </si>
  <si>
    <t>Diva</t>
  </si>
  <si>
    <t>UNGARO</t>
  </si>
  <si>
    <t>UNG1</t>
  </si>
  <si>
    <t>EDT vapo  100 ml</t>
  </si>
  <si>
    <t>Rumba</t>
  </si>
  <si>
    <t>TED1</t>
  </si>
  <si>
    <t>Amo</t>
  </si>
  <si>
    <t>SAL5</t>
  </si>
  <si>
    <t>Signorina</t>
  </si>
  <si>
    <t>SAL2</t>
  </si>
  <si>
    <t>Eau de Rochas L'Escapade</t>
  </si>
  <si>
    <t>RHS17</t>
  </si>
  <si>
    <t>Mademoiselle Rochas In Black</t>
  </si>
  <si>
    <t>RHS10</t>
  </si>
  <si>
    <t>EDP vapo 90 ml</t>
  </si>
  <si>
    <t>Mademoiselle Rochas</t>
  </si>
  <si>
    <t>REPETTO</t>
  </si>
  <si>
    <t>EDT Format voyage 7.5 ml</t>
  </si>
  <si>
    <t xml:space="preserve">Repetto  </t>
  </si>
  <si>
    <t>REP1Y</t>
  </si>
  <si>
    <t>PRADA</t>
  </si>
  <si>
    <t>EDT vapo 80 ml</t>
  </si>
  <si>
    <t>Cocktail Edition For Her</t>
  </si>
  <si>
    <t>PEPE JEANS</t>
  </si>
  <si>
    <t>Paul Smith Rose</t>
  </si>
  <si>
    <t>PAUL SMITH</t>
  </si>
  <si>
    <t>PAU1</t>
  </si>
  <si>
    <t>Sultan Noir</t>
  </si>
  <si>
    <t>PAS6</t>
  </si>
  <si>
    <t>Perle Precieuse</t>
  </si>
  <si>
    <t>PAS3</t>
  </si>
  <si>
    <t>EDP vapo 95 ml</t>
  </si>
  <si>
    <t>Purple Ruby</t>
  </si>
  <si>
    <t>PAS1</t>
  </si>
  <si>
    <t>EDP vapo 80 ml</t>
  </si>
  <si>
    <t>Ultraviolet</t>
  </si>
  <si>
    <t>PAC25</t>
  </si>
  <si>
    <t>PAC24</t>
  </si>
  <si>
    <t>Luna</t>
  </si>
  <si>
    <t>NINA RICCI</t>
  </si>
  <si>
    <t>NIN22</t>
  </si>
  <si>
    <t xml:space="preserve">Nina Rose Garden    </t>
  </si>
  <si>
    <t>NIN10Y</t>
  </si>
  <si>
    <t xml:space="preserve">Nina </t>
  </si>
  <si>
    <t>NIN2</t>
  </si>
  <si>
    <t>Narciso Rouge</t>
  </si>
  <si>
    <t>NAR16Y</t>
  </si>
  <si>
    <t>EDT vapo 60 ml</t>
  </si>
  <si>
    <t>Alien</t>
  </si>
  <si>
    <t>MUG20</t>
  </si>
  <si>
    <t>EDP vapo Rechargeable 15 ml</t>
  </si>
  <si>
    <t>Angel</t>
  </si>
  <si>
    <t>MUG4Y</t>
  </si>
  <si>
    <t xml:space="preserve">Toy 2 </t>
  </si>
  <si>
    <t>MSC1</t>
  </si>
  <si>
    <t>EDP vapo 75 ml</t>
  </si>
  <si>
    <t>Habanita</t>
  </si>
  <si>
    <t>MOLINARD</t>
  </si>
  <si>
    <t>MOL1</t>
  </si>
  <si>
    <t>Promise Me</t>
  </si>
  <si>
    <t>Mauboussin Pour Femme</t>
  </si>
  <si>
    <t>MAU2</t>
  </si>
  <si>
    <t>Le Parfum</t>
  </si>
  <si>
    <t>LOL13</t>
  </si>
  <si>
    <t>So Sweet</t>
  </si>
  <si>
    <t>LOL12</t>
  </si>
  <si>
    <t xml:space="preserve">Mon Premier Parfum </t>
  </si>
  <si>
    <t>LOL7</t>
  </si>
  <si>
    <t>Mon Premier Parfum</t>
  </si>
  <si>
    <t>LOL6</t>
  </si>
  <si>
    <t>LOL5</t>
  </si>
  <si>
    <t>Sweet</t>
  </si>
  <si>
    <t>LOL2</t>
  </si>
  <si>
    <t>LOL1</t>
  </si>
  <si>
    <t>Eclat d'Arpège</t>
  </si>
  <si>
    <t>LVN5</t>
  </si>
  <si>
    <t>Hypnôse</t>
  </si>
  <si>
    <t>LANCÔME</t>
  </si>
  <si>
    <t>LAN34Y</t>
  </si>
  <si>
    <t>EDP vapo  15 ml</t>
  </si>
  <si>
    <t>La Vie est Belle Soleil Cristal</t>
  </si>
  <si>
    <t>LAN21D</t>
  </si>
  <si>
    <t>La Vie est Belle</t>
  </si>
  <si>
    <t>LAN12D</t>
  </si>
  <si>
    <t>LAN12</t>
  </si>
  <si>
    <t xml:space="preserve">La Vie Est Belle  </t>
  </si>
  <si>
    <t>LAN10</t>
  </si>
  <si>
    <t>LAN9</t>
  </si>
  <si>
    <t xml:space="preserve">Idôle </t>
  </si>
  <si>
    <t>LAN2</t>
  </si>
  <si>
    <t>Perles de Lalique</t>
  </si>
  <si>
    <t>LA SULTANE DE SABA</t>
  </si>
  <si>
    <t>LA MAISON DE LA VANILLE</t>
  </si>
  <si>
    <t>Vanille Sauvage de Madagascar</t>
  </si>
  <si>
    <t>MDV4</t>
  </si>
  <si>
    <t xml:space="preserve">Kenzo Jungle </t>
  </si>
  <si>
    <t>KEN25</t>
  </si>
  <si>
    <t xml:space="preserve">L'Eau Kenzo Pour Femme </t>
  </si>
  <si>
    <t>KEN22</t>
  </si>
  <si>
    <t>Flower By Kenzo Eau de Vie</t>
  </si>
  <si>
    <t>EDP Légère vapo 50 ml</t>
  </si>
  <si>
    <t>KEN11Y</t>
  </si>
  <si>
    <t>EDP Florale vapo 50 ml</t>
  </si>
  <si>
    <t>Flower By Kenzo Poppy Bouquet</t>
  </si>
  <si>
    <t>KEN7</t>
  </si>
  <si>
    <t>KEN4Y</t>
  </si>
  <si>
    <t xml:space="preserve">Flower By Kenzo </t>
  </si>
  <si>
    <t>KEN3</t>
  </si>
  <si>
    <t>Flower By Kenzo</t>
  </si>
  <si>
    <t>EDP vapo 25 ml</t>
  </si>
  <si>
    <t>For Women</t>
  </si>
  <si>
    <t>EDP vapo 45 ml</t>
  </si>
  <si>
    <t>LAG1</t>
  </si>
  <si>
    <t>La Belle</t>
  </si>
  <si>
    <t>Coriandre</t>
  </si>
  <si>
    <t>JEAN COUTURIER</t>
  </si>
  <si>
    <t xml:space="preserve">L'Eau D'Issey </t>
  </si>
  <si>
    <t xml:space="preserve">A Drop D'Issey    </t>
  </si>
  <si>
    <t>ISS3</t>
  </si>
  <si>
    <t>ISS2</t>
  </si>
  <si>
    <t>Nuit Pour Femme</t>
  </si>
  <si>
    <t>HUG44</t>
  </si>
  <si>
    <t xml:space="preserve">The Scent For Her </t>
  </si>
  <si>
    <t>HUG33</t>
  </si>
  <si>
    <t xml:space="preserve">Hugo Woman Extrême </t>
  </si>
  <si>
    <t>HUG30</t>
  </si>
  <si>
    <t xml:space="preserve">Boss Orange </t>
  </si>
  <si>
    <t>HUG29</t>
  </si>
  <si>
    <t>HEI POA</t>
  </si>
  <si>
    <t>EDT vapo Tiaré &amp; Jasmin d' Eau  100ml</t>
  </si>
  <si>
    <t>Sensualité Aquatique</t>
  </si>
  <si>
    <t>HEI10</t>
  </si>
  <si>
    <t>EDT vapo Tiaré &amp; Pitaya 100 ml</t>
  </si>
  <si>
    <t>Sensualité Exotique</t>
  </si>
  <si>
    <t>HEI8</t>
  </si>
  <si>
    <t>Fidji</t>
  </si>
  <si>
    <t>GUY2</t>
  </si>
  <si>
    <t>Guess By Marciano Woman</t>
  </si>
  <si>
    <t>GSS2</t>
  </si>
  <si>
    <t>Guess Seductive</t>
  </si>
  <si>
    <t>GSS1</t>
  </si>
  <si>
    <t>Terracotta Le Parfum</t>
  </si>
  <si>
    <t>GUE45</t>
  </si>
  <si>
    <t>Aqua Allegoria Nettare Di Sole</t>
  </si>
  <si>
    <t>GUE41</t>
  </si>
  <si>
    <t>EDT recharge vapo 93 ml</t>
  </si>
  <si>
    <t>Shalimar</t>
  </si>
  <si>
    <t>GUE33</t>
  </si>
  <si>
    <t xml:space="preserve">La Petite Robe Noire </t>
  </si>
  <si>
    <t>GUE7</t>
  </si>
  <si>
    <t>GUE4</t>
  </si>
  <si>
    <t>GUE2</t>
  </si>
  <si>
    <t>Mon Guerlain</t>
  </si>
  <si>
    <t>GUE16</t>
  </si>
  <si>
    <t>Gucci Bloom</t>
  </si>
  <si>
    <t>GUC5</t>
  </si>
  <si>
    <t>Gucci Guilty</t>
  </si>
  <si>
    <t>GUC2</t>
  </si>
  <si>
    <t>GRÈS</t>
  </si>
  <si>
    <t>Cabotine Rose</t>
  </si>
  <si>
    <t>GRE4</t>
  </si>
  <si>
    <t>Cabotine Gold</t>
  </si>
  <si>
    <t>GRE3</t>
  </si>
  <si>
    <t>Cabotine</t>
  </si>
  <si>
    <t>Dahlia Divin</t>
  </si>
  <si>
    <t>GIVENCHY</t>
  </si>
  <si>
    <t>GIV38Z</t>
  </si>
  <si>
    <t xml:space="preserve">Organza </t>
  </si>
  <si>
    <t>GIV35</t>
  </si>
  <si>
    <t>Live Irrésistible Rosy Crush</t>
  </si>
  <si>
    <t>GIV26Z</t>
  </si>
  <si>
    <t>L'Interdit</t>
  </si>
  <si>
    <t>Giorgio</t>
  </si>
  <si>
    <t>GIORGIO BEVERLY HILLS</t>
  </si>
  <si>
    <t>GBH1</t>
  </si>
  <si>
    <t>Pleasures</t>
  </si>
  <si>
    <t>ESTÉE  LAUDER</t>
  </si>
  <si>
    <t>EST1</t>
  </si>
  <si>
    <t>ELIZABETH ARDEN</t>
  </si>
  <si>
    <t>ELIE SAAB</t>
  </si>
  <si>
    <t>SAB2</t>
  </si>
  <si>
    <t xml:space="preserve">Wood For Her </t>
  </si>
  <si>
    <t>DSQUARED2</t>
  </si>
  <si>
    <t>DQR1</t>
  </si>
  <si>
    <t>L'Impératrice</t>
  </si>
  <si>
    <t>DOL17</t>
  </si>
  <si>
    <t>J'Adore</t>
  </si>
  <si>
    <t>DIO7</t>
  </si>
  <si>
    <t>DIO6</t>
  </si>
  <si>
    <t>Loverdose</t>
  </si>
  <si>
    <t>DIE1</t>
  </si>
  <si>
    <t>Cool Water Femme</t>
  </si>
  <si>
    <t>DAV2</t>
  </si>
  <si>
    <t>Eau Hyper Fraîche</t>
  </si>
  <si>
    <t>COURRÈGES</t>
  </si>
  <si>
    <t>COU24</t>
  </si>
  <si>
    <t>Happy Parfum Femme</t>
  </si>
  <si>
    <t>CLINIQUE</t>
  </si>
  <si>
    <t>CLI3</t>
  </si>
  <si>
    <t>Aromatics Elixir</t>
  </si>
  <si>
    <t>CLI2</t>
  </si>
  <si>
    <t>Parfum vapo 45 ml</t>
  </si>
  <si>
    <t>CLI1</t>
  </si>
  <si>
    <t>CHOPARD</t>
  </si>
  <si>
    <t xml:space="preserve">Wish </t>
  </si>
  <si>
    <t>CPR1</t>
  </si>
  <si>
    <t>Chloé</t>
  </si>
  <si>
    <t>CHLOÉ</t>
  </si>
  <si>
    <t>CLO2</t>
  </si>
  <si>
    <t>Chantal Thomass 211</t>
  </si>
  <si>
    <t>CHANTAL THOMASS</t>
  </si>
  <si>
    <t>CHA5</t>
  </si>
  <si>
    <t>Pink Version</t>
  </si>
  <si>
    <t>CHA3</t>
  </si>
  <si>
    <t>Image Woman</t>
  </si>
  <si>
    <t>CER9</t>
  </si>
  <si>
    <t>1881 Femme</t>
  </si>
  <si>
    <t>CER2</t>
  </si>
  <si>
    <t>CARTIER</t>
  </si>
  <si>
    <t>La Panthère</t>
  </si>
  <si>
    <t>CAR1</t>
  </si>
  <si>
    <t>Obession</t>
  </si>
  <si>
    <t>CAL6</t>
  </si>
  <si>
    <t xml:space="preserve">Ck One Shock For Her </t>
  </si>
  <si>
    <t>CAL1</t>
  </si>
  <si>
    <t>Noa</t>
  </si>
  <si>
    <t>CACHAREL</t>
  </si>
  <si>
    <t>CAC18</t>
  </si>
  <si>
    <t>EDT vapo  50 ml</t>
  </si>
  <si>
    <t xml:space="preserve">Noa </t>
  </si>
  <si>
    <t>CAC17</t>
  </si>
  <si>
    <t>CAC16</t>
  </si>
  <si>
    <t>CAC14</t>
  </si>
  <si>
    <t>Amor Amor</t>
  </si>
  <si>
    <t>CAC12</t>
  </si>
  <si>
    <t xml:space="preserve">Amor Amor </t>
  </si>
  <si>
    <t>CAC11</t>
  </si>
  <si>
    <t>CAC10</t>
  </si>
  <si>
    <t>Anaïs Anaïs Premier Délice</t>
  </si>
  <si>
    <t>CAC9</t>
  </si>
  <si>
    <t>Anaïs Anaïs</t>
  </si>
  <si>
    <t>CAC7</t>
  </si>
  <si>
    <t>Yes I Am Pink First</t>
  </si>
  <si>
    <t>CAC3Z</t>
  </si>
  <si>
    <t xml:space="preserve">Yes I Am </t>
  </si>
  <si>
    <t>CAC3</t>
  </si>
  <si>
    <t>London Femme</t>
  </si>
  <si>
    <t>BUR13</t>
  </si>
  <si>
    <t>Burberry Body</t>
  </si>
  <si>
    <t>BUR11</t>
  </si>
  <si>
    <t>Brit For Her</t>
  </si>
  <si>
    <t>BUR10</t>
  </si>
  <si>
    <t>BUR9</t>
  </si>
  <si>
    <t>Wanted Girl Tonic</t>
  </si>
  <si>
    <t>AZA3Y</t>
  </si>
  <si>
    <t xml:space="preserve">Wanted Girl </t>
  </si>
  <si>
    <t>AZA3</t>
  </si>
  <si>
    <t>EDP Intense vapo Rechargeable 90 ml</t>
  </si>
  <si>
    <t xml:space="preserve">My Way   </t>
  </si>
  <si>
    <t>ARM17</t>
  </si>
  <si>
    <t xml:space="preserve">My Way </t>
  </si>
  <si>
    <t>ARM15</t>
  </si>
  <si>
    <t>ARM2</t>
  </si>
  <si>
    <t xml:space="preserve">Pink Sugar </t>
  </si>
  <si>
    <t>AQUOLINA</t>
  </si>
  <si>
    <t>AQU1</t>
  </si>
  <si>
    <t>First Instinct Woman</t>
  </si>
  <si>
    <t>ABE1</t>
  </si>
  <si>
    <t>PROMOTIONS PARFUMS FEMME</t>
  </si>
  <si>
    <t>L'abus d'alcool est dangereux pour la santé, consommez avec modération</t>
  </si>
  <si>
    <t>1 bouteille 70 cl + 1 carafe + 2 verres</t>
  </si>
  <si>
    <t>Coffret Lehanneur</t>
  </si>
  <si>
    <t>RICARD</t>
  </si>
  <si>
    <t>RIC2</t>
  </si>
  <si>
    <t>1 bouteille 70 cl + 1 carafe + 4 verres</t>
  </si>
  <si>
    <t xml:space="preserve">Coffret Collection Années 50 </t>
  </si>
  <si>
    <t>RIC1</t>
  </si>
  <si>
    <t>Rhum, Barbades - Bouteille de 70 cl</t>
  </si>
  <si>
    <t>Barbados Grande Réserve</t>
  </si>
  <si>
    <t>PLANTATION RUM</t>
  </si>
  <si>
    <t>PLT3</t>
  </si>
  <si>
    <t>Boisson Spiritueuse à Base De Rhum, Caraibes - Bouteille 70 cl</t>
  </si>
  <si>
    <t>Stiggings Fancy Pineapple</t>
  </si>
  <si>
    <t>PLT2</t>
  </si>
  <si>
    <t>Blended Whisky, Ecosse 3 x 5 cl</t>
  </si>
  <si>
    <t>Fine Spirit Coffret 3 Minis Balles de Golf</t>
  </si>
  <si>
    <t>OSA</t>
  </si>
  <si>
    <t>OSA1</t>
  </si>
  <si>
    <t>Rhum, Ile Maurice - Bouteille 70 cl + 2 Verres</t>
  </si>
  <si>
    <t>Coffret New Grove 5 ans</t>
  </si>
  <si>
    <t>NEW GROVE</t>
  </si>
  <si>
    <t>NEW1</t>
  </si>
  <si>
    <t>Single Malt Whisky Ecosse / Highlands jura - Bouteille en étui 70 cl</t>
  </si>
  <si>
    <t>Jura 12 ans</t>
  </si>
  <si>
    <t>JURA 12 ANS</t>
  </si>
  <si>
    <t>JUR1</t>
  </si>
  <si>
    <t>Single Malt Whisky Ecosse / Highlands Jura 70 cl + 2 Verres collection</t>
  </si>
  <si>
    <t>JURA</t>
  </si>
  <si>
    <t>JUR2</t>
  </si>
  <si>
    <t>Blended Whisky  Ecosse - Bouteille en étui 70 cl</t>
  </si>
  <si>
    <t>HANKEY BANNISTER</t>
  </si>
  <si>
    <t>HAB1</t>
  </si>
  <si>
    <t>Single Malt Whisky Ecosse Highlands - Bouteille en étui 70 cl</t>
  </si>
  <si>
    <t>Fettercairn 12 ans</t>
  </si>
  <si>
    <t>FETTERCAIRN</t>
  </si>
  <si>
    <t>FET1</t>
  </si>
  <si>
    <t>Rhum - Bouteille en étui 70 cl</t>
  </si>
  <si>
    <t>Rum O Belize</t>
  </si>
  <si>
    <t>FAIR</t>
  </si>
  <si>
    <t>FAI1</t>
  </si>
  <si>
    <t>Gin Poitou-charentes - Bouteille 70 cl + 1 Verre</t>
  </si>
  <si>
    <t>Coffret Gin de France</t>
  </si>
  <si>
    <t>CITADELLE</t>
  </si>
  <si>
    <t>CIT1</t>
  </si>
  <si>
    <t>Punch Au Rhum Banane Cacao - Bouteille 70 cl</t>
  </si>
  <si>
    <t>Criollo</t>
  </si>
  <si>
    <t>ARHUMATIC</t>
  </si>
  <si>
    <t>ARH2</t>
  </si>
  <si>
    <t>Punch au Rhum Passion Vanille - Bouteille 70 cl</t>
  </si>
  <si>
    <t>Passiflora Edulis</t>
  </si>
  <si>
    <t>ARH1</t>
  </si>
  <si>
    <t>Caisse de 6 bouteilles  75 cl</t>
  </si>
  <si>
    <t>Le Tournebride 2020 Sancerre Bio</t>
  </si>
  <si>
    <t>VINCENT GAUDRY</t>
  </si>
  <si>
    <t>VGY1</t>
  </si>
  <si>
    <t>Grand Vin de Bordeau - caisse de 6 bouteilles 75 cl</t>
  </si>
  <si>
    <t xml:space="preserve">Marquis Prestige 2016 </t>
  </si>
  <si>
    <t>MARQUIS DE SAINT-ESTÈPHE</t>
  </si>
  <si>
    <t>MSE1</t>
  </si>
  <si>
    <t>Chinon Rouge Caisse de 6 Bouteilles 75 cl</t>
  </si>
  <si>
    <t xml:space="preserve">Le Dolmen 2019 </t>
  </si>
  <si>
    <t>DOMAINE JAULIN-PLAISANTIN</t>
  </si>
  <si>
    <t>DJP1</t>
  </si>
  <si>
    <t>Blanc de Bourgogne - Caisse de 6 Bouteilles 75 cl</t>
  </si>
  <si>
    <t xml:space="preserve">Poully-Fuissé 2018 </t>
  </si>
  <si>
    <t>DOMAINE CARRETTE</t>
  </si>
  <si>
    <t>DCA1</t>
  </si>
  <si>
    <t>Rouge - Caisse de 6 bouteilles 75 cl</t>
  </si>
  <si>
    <t>Sommelongue 2020 - Côte du Rhône</t>
  </si>
  <si>
    <t>DOMAINE ANDRÉ BRUNEL</t>
  </si>
  <si>
    <t>AND1</t>
  </si>
  <si>
    <t>Rouge Biologique Caisse de 6 Bouteilles 75 cl</t>
  </si>
  <si>
    <t xml:space="preserve">Blaye - Côtes De Bordeaux 2017 </t>
  </si>
  <si>
    <t>CHÂTEAU PEY-BONHOMME LES TOURS</t>
  </si>
  <si>
    <t>PEY1</t>
  </si>
  <si>
    <t>Côte De Provence Caisse de 6 Bouteilles 75 cl</t>
  </si>
  <si>
    <t xml:space="preserve">Cuvée Éléonore Rosé 2019 </t>
  </si>
  <si>
    <t>CHÂTEAU DE JASSON</t>
  </si>
  <si>
    <t>JAS1</t>
  </si>
  <si>
    <t>Blanc - Caisse de 6 bouteilles 75 cl</t>
  </si>
  <si>
    <t xml:space="preserve">Vin Blanc Bio AOP Languedoc 2017 </t>
  </si>
  <si>
    <t>CHATEAU DE CAZENEUVE</t>
  </si>
  <si>
    <t>CAZ1</t>
  </si>
  <si>
    <t>Vins</t>
  </si>
  <si>
    <t>VINS &amp; CHAMPAGNES</t>
  </si>
  <si>
    <t>GRANDS VINS DE FRANCE</t>
  </si>
  <si>
    <t>Hautes Côtes de Nuits Les Roncières 2019 + Côtes du Rhône Shyrus domaine Fond Crozes 2019 + Puisseguin Saint-Emilion Château</t>
  </si>
  <si>
    <t>GVF4</t>
  </si>
  <si>
    <t>Rully 1er Cru la Pucelle Domaine Antonin Rodet 2018  + Saint Joseph les Fagottes 2020  + Médoc Cru Bourgeois Château l'Estran Prestige 2015</t>
  </si>
  <si>
    <t>GVF3</t>
  </si>
  <si>
    <t>Saint-Julien les Fiefs de Lagrange 2015 + Haut Médoc La Closerie de Camensac 2015 + Pessac Léognan 2015</t>
  </si>
  <si>
    <t>GVF2</t>
  </si>
  <si>
    <t>Bourgogne Haute Côte de Nuits rouge - Caisse de 6 bouteilles  75 cl</t>
  </si>
  <si>
    <t>Les Colombières 2019 Bio</t>
  </si>
  <si>
    <t>DOMAINE HUDELOT</t>
  </si>
  <si>
    <t>HUD1</t>
  </si>
  <si>
    <t>Rouge - caisse de 6 bouteilles  75 cl</t>
  </si>
  <si>
    <t xml:space="preserve">Cuvée Prestige Haut-Medoc Millesime 2016 </t>
  </si>
  <si>
    <t>CHÂTEAU LAGRAVE-CISSAN</t>
  </si>
  <si>
    <t>CLC1</t>
  </si>
  <si>
    <t>Caisse de 6 bouteilles 75 cl</t>
  </si>
  <si>
    <t>Broully 2017 Terres de Pierreux</t>
  </si>
  <si>
    <t>CHÂTEAU DE PIERREUX</t>
  </si>
  <si>
    <t>TPI1</t>
  </si>
  <si>
    <t>Sauternes 2010</t>
  </si>
  <si>
    <t>CHÂTEAU BÊCHEREAU</t>
  </si>
  <si>
    <t>BEC1</t>
  </si>
  <si>
    <t>Bouteille 75 cl en Étui.</t>
  </si>
  <si>
    <t xml:space="preserve">Champagne Charles Lafitte Cuvée 1834 </t>
  </si>
  <si>
    <t>CHAMPAGNE CHARLES LAFITTE</t>
  </si>
  <si>
    <t>LAF1</t>
  </si>
  <si>
    <t>Bouteille  75 cl en Étui.</t>
  </si>
  <si>
    <t>Champagne Bollinger Spécial Cuvée</t>
  </si>
  <si>
    <t>CHAMPAGNE BOLLINGER</t>
  </si>
  <si>
    <t>BOL2</t>
  </si>
  <si>
    <t>BOL1</t>
  </si>
  <si>
    <t xml:space="preserve">Champagnes </t>
  </si>
  <si>
    <t>Spray d'ambiance et textile désodorisant 250 ml</t>
  </si>
  <si>
    <t>PARFUMS DE NICHE</t>
  </si>
  <si>
    <t>Wood Bouquet</t>
  </si>
  <si>
    <t>PDN6</t>
  </si>
  <si>
    <t>White Musc</t>
  </si>
  <si>
    <t>PDN2</t>
  </si>
  <si>
    <t>Pour la Maison</t>
  </si>
  <si>
    <t>PURESSENTIEL</t>
  </si>
  <si>
    <t>Favorise la détente et l’endormissement - 3 capsules</t>
  </si>
  <si>
    <t>Iris Capsules Sleep Box Trio</t>
  </si>
  <si>
    <t>ESSENTIAL E2 ELEMENTS</t>
  </si>
  <si>
    <t>EEE6</t>
  </si>
  <si>
    <t>ROGÉ CAVAILLÈS</t>
  </si>
  <si>
    <t>Hydratant Peaux Sèches 400 ml</t>
  </si>
  <si>
    <t xml:space="preserve">Douche-Lait </t>
  </si>
  <si>
    <t>ROG26</t>
  </si>
  <si>
    <t>Crème Lavante Surgras 500 ml</t>
  </si>
  <si>
    <t xml:space="preserve">Dermo - U.H.T </t>
  </si>
  <si>
    <t>ROG25</t>
  </si>
  <si>
    <t>Lait De Figue 1 Litre</t>
  </si>
  <si>
    <t>Lait Bain Et Douche Surgras Actif</t>
  </si>
  <si>
    <t>ROG16</t>
  </si>
  <si>
    <t>Douche &amp; Bain</t>
  </si>
  <si>
    <t>Lait et Miel 1 Litre</t>
  </si>
  <si>
    <t>Gel Bain Et Douche Surgras Actif</t>
  </si>
  <si>
    <t>ROG10</t>
  </si>
  <si>
    <t>Fleur de Coton 1 Litre</t>
  </si>
  <si>
    <t>ROG8</t>
  </si>
  <si>
    <t>Mousse Nettoyante Douche corps 50 ml</t>
  </si>
  <si>
    <t xml:space="preserve">Body Mousse Fruits De La Passion </t>
  </si>
  <si>
    <t>QIRINESS</t>
  </si>
  <si>
    <t>QIR51</t>
  </si>
  <si>
    <t>NUXE</t>
  </si>
  <si>
    <t>Usage quotidien 150 ml</t>
  </si>
  <si>
    <t>Soin Lavant Intime Doux Fleur de Coton &amp; Aloe Vera Bio</t>
  </si>
  <si>
    <t>ENERGIE FRUIT</t>
  </si>
  <si>
    <t>ENF18</t>
  </si>
  <si>
    <t>Gel Douche certifiée Bio PH neutre 200 ml</t>
  </si>
  <si>
    <t>Douche Soin Fleur de Tiaré &amp; Aloe Vera Bio</t>
  </si>
  <si>
    <t>ENF14</t>
  </si>
  <si>
    <t>Gel Douche certifiée BIO PH neutre 200 ml</t>
  </si>
  <si>
    <t>Douche Soin Fleur de Verveine &amp; Aloe Vera Bio</t>
  </si>
  <si>
    <t>ENF13</t>
  </si>
  <si>
    <t>Savon Parfum fleur de coton dans sa Boîte Métal 100g</t>
  </si>
  <si>
    <t>LA SAVONNERIE DE NYONS</t>
  </si>
  <si>
    <t>Bébé et Maman</t>
  </si>
  <si>
    <t>LSN45</t>
  </si>
  <si>
    <t>Boîte Métal Contenant 4 Savons 100g parfumés à la lavande, verveine, fleur de coton et rose.</t>
  </si>
  <si>
    <t>Le Bain</t>
  </si>
  <si>
    <t>LSN31</t>
  </si>
  <si>
    <t>Savon 100 g dans sa boîte métal décorée</t>
  </si>
  <si>
    <t xml:space="preserve">Savon Aux Algues </t>
  </si>
  <si>
    <t>LSN18</t>
  </si>
  <si>
    <t xml:space="preserve">Savon Au Lait D'Ânesse Bio </t>
  </si>
  <si>
    <t>LSN6</t>
  </si>
  <si>
    <t>Savon au beurre de karité BIO dans sa boîte métal 100g</t>
  </si>
  <si>
    <t xml:space="preserve">Le Savon Du Bricoleur </t>
  </si>
  <si>
    <t>LSN1</t>
  </si>
  <si>
    <t>Savon Solide</t>
  </si>
  <si>
    <t>Déodorant Roll-On efficacité 24h 50 ml</t>
  </si>
  <si>
    <t xml:space="preserve">Nuage de Fraîcheur </t>
  </si>
  <si>
    <t>SANOFLORE</t>
  </si>
  <si>
    <t>SAN4</t>
  </si>
  <si>
    <t>Vent de Citrus</t>
  </si>
  <si>
    <t>SAN3</t>
  </si>
  <si>
    <t>Déodorant Stick 75 ml</t>
  </si>
  <si>
    <t>CAL11</t>
  </si>
  <si>
    <t>Déodorant</t>
  </si>
  <si>
    <t>BIEN ÊTRE / HYGIÈNE</t>
  </si>
  <si>
    <t>1 brosse lissante + 1 peigne + 1 spray thermoprotecteur + brosse paddle x pops</t>
  </si>
  <si>
    <t>Coffret Complet Pour Cheveux</t>
  </si>
  <si>
    <t>IKOO</t>
  </si>
  <si>
    <t>IKO24</t>
  </si>
  <si>
    <t>Pompon avec porte-clés  + une brosse pocket ikoo</t>
  </si>
  <si>
    <t xml:space="preserve">Jet Set -  Brosse Démêlante </t>
  </si>
  <si>
    <t>IKO12</t>
  </si>
  <si>
    <t>Serviette pour cheveux</t>
  </si>
  <si>
    <t xml:space="preserve">Daily Hair </t>
  </si>
  <si>
    <t>DAILY CONCEPTS</t>
  </si>
  <si>
    <t>DAI7</t>
  </si>
  <si>
    <t>Shampooing 1 Litre + masque 1 Litre à la kératine</t>
  </si>
  <si>
    <t>Coffret Keratin G</t>
  </si>
  <si>
    <t>PROHAIR PROFESSIONAL</t>
  </si>
  <si>
    <t>PHR13</t>
  </si>
  <si>
    <t>Shampooing 300 ml + masque 300 ml à la kératine</t>
  </si>
  <si>
    <t xml:space="preserve">Coffret Keratin G </t>
  </si>
  <si>
    <t>PHR6</t>
  </si>
  <si>
    <t>TIGI</t>
  </si>
  <si>
    <t>Masque à la Kératine &amp; Huile d'avocat 1 Litre</t>
  </si>
  <si>
    <t>Botox Capillaire</t>
  </si>
  <si>
    <t>PHR10</t>
  </si>
  <si>
    <t>Masque Hydratant à la kératine 1 Litre</t>
  </si>
  <si>
    <t>Botox Argan</t>
  </si>
  <si>
    <t>PHR9</t>
  </si>
  <si>
    <t>Botox Caviar</t>
  </si>
  <si>
    <t>PHR8</t>
  </si>
  <si>
    <t>Masque nourrissant et régénérant pour cheveux sec et abîmés 1 Litre</t>
  </si>
  <si>
    <t>PHR5</t>
  </si>
  <si>
    <t>Masque à l'huile d'argan 1 Litre</t>
  </si>
  <si>
    <t xml:space="preserve">Argan + </t>
  </si>
  <si>
    <t>PHR3</t>
  </si>
  <si>
    <t>Masque fluide repulpant 175 ml</t>
  </si>
  <si>
    <t>Phytodensia</t>
  </si>
  <si>
    <t xml:space="preserve">PHYTO </t>
  </si>
  <si>
    <t>PHY8</t>
  </si>
  <si>
    <t>LES HUILETTES</t>
  </si>
  <si>
    <t>Soin</t>
  </si>
  <si>
    <t>CHEVEUX</t>
  </si>
  <si>
    <t>Pour cheveux colorés ou abimés 100 ml</t>
  </si>
  <si>
    <t>Spray Duo Treatment</t>
  </si>
  <si>
    <t>IKO20</t>
  </si>
  <si>
    <t>1 Charlotte pour les cheveux sec, cassants</t>
  </si>
  <si>
    <t>Thermal Treatment Wrap</t>
  </si>
  <si>
    <t>IKO16</t>
  </si>
  <si>
    <t>1 Charlotte pour les cheveux abîmés ou colorés</t>
  </si>
  <si>
    <t>IKO15</t>
  </si>
  <si>
    <t>Masque &amp; Démélant Hydratant 300 ml</t>
  </si>
  <si>
    <t xml:space="preserve">Masque 2 en 1 - Monoi et Huile de Macadamia Bio </t>
  </si>
  <si>
    <t>ENF8</t>
  </si>
  <si>
    <t>Masque &amp; Démêlant Nourrissant 300 ml</t>
  </si>
  <si>
    <t>Masque 2 en 1 - Coco et Beurre de Karité Bio</t>
  </si>
  <si>
    <t>ENF7</t>
  </si>
  <si>
    <t>Soin cheveux cassants 750 ml</t>
  </si>
  <si>
    <t>Bed Head - Resurrection</t>
  </si>
  <si>
    <t>TIG19</t>
  </si>
  <si>
    <t>Démêlant Lissant avec ou sans rinçage 150 ml</t>
  </si>
  <si>
    <t>Soin Démêlant Disciplinant - Monoï Rose &amp; Huile Argan Bio</t>
  </si>
  <si>
    <t>ENF12</t>
  </si>
  <si>
    <t>Démêlant Revitalisant  avec ou sans rinçage 150 ml</t>
  </si>
  <si>
    <t>Soin Démêlant  - Citron Yuzu &amp; Chanvre Bio</t>
  </si>
  <si>
    <t>ENF11</t>
  </si>
  <si>
    <t>Démêlant Nourissant avec ou sans rinçage 150 ml</t>
  </si>
  <si>
    <t>Soin Démêlant - Monoï Oranger &amp; Huile de Lin Bio</t>
  </si>
  <si>
    <t>ENF10</t>
  </si>
  <si>
    <t>Masque et/ou Après-Shampooing pour Cheveux Colorés 300 ml</t>
  </si>
  <si>
    <t>Masque 2 EN 1 -  Vanille &amp; Huile de Buriti Bio</t>
  </si>
  <si>
    <t>ENF9</t>
  </si>
  <si>
    <t>Après-Shampooing</t>
  </si>
  <si>
    <t>Shampooing Soin Hydratation  250 ml</t>
  </si>
  <si>
    <t>Shampooing Sans Sulfate - Monoi &amp; Huile de Macadamia Bio</t>
  </si>
  <si>
    <t>ENF4</t>
  </si>
  <si>
    <t>Shampooing Nourrissant Cheveux Frisés 250 ml</t>
  </si>
  <si>
    <t>Shampooing Sans Sulfate - Coco &amp; Huile de Karité Bio</t>
  </si>
  <si>
    <t>ENF3</t>
  </si>
  <si>
    <t>Thé Vert Menthe &amp; Aloe Vera Bio Racines grasses pointes sèches 250 ml</t>
  </si>
  <si>
    <t xml:space="preserve">Shampooing Sans Sulfate - Detox </t>
  </si>
  <si>
    <t>ENF2</t>
  </si>
  <si>
    <t>Shampooing</t>
  </si>
  <si>
    <t>Lotion Après-rasage 300 ml</t>
  </si>
  <si>
    <t>Tabac Original</t>
  </si>
  <si>
    <t>TABAC ORIGINAL</t>
  </si>
  <si>
    <t>TAB4</t>
  </si>
  <si>
    <t>SHISEIDO</t>
  </si>
  <si>
    <t>Au Beurre de Karité 75 ml</t>
  </si>
  <si>
    <t xml:space="preserve">Baume À Barbe </t>
  </si>
  <si>
    <t>INSTITUT KARITÉ</t>
  </si>
  <si>
    <t>IKT40</t>
  </si>
  <si>
    <t>Terre d'Hermès</t>
  </si>
  <si>
    <t>Déodorant Stick  75 g</t>
  </si>
  <si>
    <t>Cool Water</t>
  </si>
  <si>
    <t>DAV6</t>
  </si>
  <si>
    <t>Gel moussant détoxifiant 125 ml</t>
  </si>
  <si>
    <t>ClarinsMen Nettoyant Visage</t>
  </si>
  <si>
    <t>CLARINS</t>
  </si>
  <si>
    <t>CLA101</t>
  </si>
  <si>
    <t xml:space="preserve">Spécial hommes </t>
  </si>
  <si>
    <t>PAYOT</t>
  </si>
  <si>
    <t>SOINS (suite)</t>
  </si>
  <si>
    <t>Mousse crépitante anti-capitons express  400 ml</t>
  </si>
  <si>
    <t>Fée Moi Fondre la Nuit</t>
  </si>
  <si>
    <t>GARANCIA</t>
  </si>
  <si>
    <t>GAR12</t>
  </si>
  <si>
    <t>Anti-Rondeurs Rebelles 200 ml</t>
  </si>
  <si>
    <t>Masvelt</t>
  </si>
  <si>
    <t>CLA71</t>
  </si>
  <si>
    <t>Super tonifiante 100 ml</t>
  </si>
  <si>
    <t>Huile Tonic</t>
  </si>
  <si>
    <t>CLA66</t>
  </si>
  <si>
    <t>Minceur</t>
  </si>
  <si>
    <t>Crème Mains 75 ml</t>
  </si>
  <si>
    <t>Huile D'Argan Bio</t>
  </si>
  <si>
    <t>LSN28</t>
  </si>
  <si>
    <t>Crème mains et ongles 30 ml</t>
  </si>
  <si>
    <t>Rêve de Miel</t>
  </si>
  <si>
    <t>NUX28</t>
  </si>
  <si>
    <t>Crèmes mains et ongles 2 x 50 ml</t>
  </si>
  <si>
    <t>Duo Rêve de Miel</t>
  </si>
  <si>
    <t>NUX22</t>
  </si>
  <si>
    <t>Nourrit, lisse, rénove, répare  125 ml</t>
  </si>
  <si>
    <t>Crème Jeunesse des Pieds</t>
  </si>
  <si>
    <t>CLA165</t>
  </si>
  <si>
    <t>Mains &amp; Pieds</t>
  </si>
  <si>
    <t>Brume Parfumée 250 ml</t>
  </si>
  <si>
    <t>Lady Tenderess</t>
  </si>
  <si>
    <t>WOMEN'S SECRET</t>
  </si>
  <si>
    <t>WOM6</t>
  </si>
  <si>
    <t>Forever Gold</t>
  </si>
  <si>
    <t>WOM5</t>
  </si>
  <si>
    <t>Exotic Love</t>
  </si>
  <si>
    <t>WOM4</t>
  </si>
  <si>
    <t>Daily Romance</t>
  </si>
  <si>
    <t>WOM3</t>
  </si>
  <si>
    <t>Kiss Moments</t>
  </si>
  <si>
    <t>WOM2</t>
  </si>
  <si>
    <t>Pretty &amp; Sexy</t>
  </si>
  <si>
    <t>WOM1</t>
  </si>
  <si>
    <t xml:space="preserve">Nutrissance </t>
  </si>
  <si>
    <t>Brume parfumée vapo 200 ml</t>
  </si>
  <si>
    <t>Brume Sunset Beach</t>
  </si>
  <si>
    <t>PAS10</t>
  </si>
  <si>
    <t>Brume parfumée Floral Musc vapo 200 ml</t>
  </si>
  <si>
    <t>Brume Amber Fever</t>
  </si>
  <si>
    <t>PAS9</t>
  </si>
  <si>
    <t>Collector Huile Sèche Multi-Fonctions 100 ml</t>
  </si>
  <si>
    <t>Huile Prodigieuse Édition Limitée Jaune</t>
  </si>
  <si>
    <t>NUX18</t>
  </si>
  <si>
    <t>Huile Prodigieuse Édition Limitée Corail</t>
  </si>
  <si>
    <t>NUX17</t>
  </si>
  <si>
    <t>Ultra Nourrissant Tout-en-un Corps, Visage et Lèvres 25 g</t>
  </si>
  <si>
    <t>Baume SOS All-In-One Rescue</t>
  </si>
  <si>
    <t>HUL7</t>
  </si>
  <si>
    <t>Lait Corps 200 ml</t>
  </si>
  <si>
    <t xml:space="preserve">Lait D'Ânesse Bio </t>
  </si>
  <si>
    <t>LSN10</t>
  </si>
  <si>
    <t>Lait Corps parfumé 200 ml</t>
  </si>
  <si>
    <t xml:space="preserve">A Drop d'Issey   </t>
  </si>
  <si>
    <t>ISSY MIYAKE</t>
  </si>
  <si>
    <t>ISS4</t>
  </si>
  <si>
    <t>Crème Mains Hydratante et  Nourrissante 75 ml</t>
  </si>
  <si>
    <t>Divine Olive</t>
  </si>
  <si>
    <t>JEP7</t>
  </si>
  <si>
    <t>Soin Corps Relipidant Sublimateur 125 ml</t>
  </si>
  <si>
    <t xml:space="preserve">Huile Cellulaire </t>
  </si>
  <si>
    <t>INSTITUT ESTHEDERM</t>
  </si>
  <si>
    <t>ETD21</t>
  </si>
  <si>
    <t>Huile multi-usages Corps &amp; Cheveux  - Flacon verre 100 ml</t>
  </si>
  <si>
    <t>Pur Monoï de Tahiti AO Coco</t>
  </si>
  <si>
    <t>HEI4</t>
  </si>
  <si>
    <t>Corps</t>
  </si>
  <si>
    <t>A la fleur de coton et à l'aloe vera 200 ml</t>
  </si>
  <si>
    <t>Lait Corps Certifie Bio</t>
  </si>
  <si>
    <t>ENF21</t>
  </si>
  <si>
    <t>Lait parfumée Corps 200 ml</t>
  </si>
  <si>
    <t>CLO8</t>
  </si>
  <si>
    <t>Le gommage corps pour une peau douce et lisse 200 ml</t>
  </si>
  <si>
    <t xml:space="preserve">Gommage Exfoliant Peau Neuve </t>
  </si>
  <si>
    <t>CLA73</t>
  </si>
  <si>
    <t>Crème hydratante 100 ml</t>
  </si>
  <si>
    <t>Crème Jeunesse des Mains</t>
  </si>
  <si>
    <t>CLA69</t>
  </si>
  <si>
    <t>Au beurre de Karité 400 ml</t>
  </si>
  <si>
    <t>Baume Corps Super Hydratant</t>
  </si>
  <si>
    <t>CLA65</t>
  </si>
  <si>
    <t>Au Beurre De Karité  200 ml</t>
  </si>
  <si>
    <t xml:space="preserve">Baume Corps Super Hydratant </t>
  </si>
  <si>
    <t>CLA64</t>
  </si>
  <si>
    <t>Soin jeunesse lift-regalbant  75 ml</t>
  </si>
  <si>
    <t xml:space="preserve">Extra-Firming Cou &amp; Décolleté </t>
  </si>
  <si>
    <t>CLA42Y</t>
  </si>
  <si>
    <t>Flacon vapo 100 ml</t>
  </si>
  <si>
    <t xml:space="preserve">Eau Des Jardins </t>
  </si>
  <si>
    <t>CLA6</t>
  </si>
  <si>
    <t xml:space="preserve">Eau Ressourçante </t>
  </si>
  <si>
    <t>CLA5</t>
  </si>
  <si>
    <t>Lait Hydratant 250 ml</t>
  </si>
  <si>
    <t xml:space="preserve">Eau Dynamisante </t>
  </si>
  <si>
    <t>CLA4</t>
  </si>
  <si>
    <t>Concentré détoxifiant réparateur BIO 30 ml</t>
  </si>
  <si>
    <t>Essence Aeria</t>
  </si>
  <si>
    <t>SAN2</t>
  </si>
  <si>
    <t>Éclat &amp; Anti-Âge Lissant 5 ml</t>
  </si>
  <si>
    <t>Contour des Yeux</t>
  </si>
  <si>
    <t>HUL4</t>
  </si>
  <si>
    <t>Soin anti-age contour yeux et lèvres 15 ml</t>
  </si>
  <si>
    <t>Ialugen Advance Sublim Care</t>
  </si>
  <si>
    <t>LABORATOIRES GENEVRIER</t>
  </si>
  <si>
    <t>GEN2</t>
  </si>
  <si>
    <t>Soin Lissant Contour Des Yeux 15 ml</t>
  </si>
  <si>
    <t xml:space="preserve">Lift &amp; Repair </t>
  </si>
  <si>
    <t>ETD12</t>
  </si>
  <si>
    <t>FILORGA</t>
  </si>
  <si>
    <t>Contour des Yeux Ultra Concentré 15 ml</t>
  </si>
  <si>
    <t xml:space="preserve">Advanced Night Repair </t>
  </si>
  <si>
    <t>EST6</t>
  </si>
  <si>
    <t>Concentré Contour Des Yeux 15 ml</t>
  </si>
  <si>
    <t>EST5</t>
  </si>
  <si>
    <t>Défatigant éclair 1ères rides 15 ml</t>
  </si>
  <si>
    <t>Multi-Active Yeux</t>
  </si>
  <si>
    <t>CLA161</t>
  </si>
  <si>
    <t>Concentré Zone Regard 15 ml</t>
  </si>
  <si>
    <t>Total Eye Lift</t>
  </si>
  <si>
    <t>CLA43</t>
  </si>
  <si>
    <t>Baume comblant yeux rides et fermeté 15 ml</t>
  </si>
  <si>
    <t>Total Eye Smooth</t>
  </si>
  <si>
    <t>CLA20Z</t>
  </si>
  <si>
    <t>Défatigant éclair yeux premières rides, anti-cernes 15 ml</t>
  </si>
  <si>
    <t>Total Eye Revive</t>
  </si>
  <si>
    <t>CLA20Y</t>
  </si>
  <si>
    <t>Baume-masque yeux désaltérant, apaisant  20 ml</t>
  </si>
  <si>
    <t>Total Eye Hydrate</t>
  </si>
  <si>
    <t>CLA20X</t>
  </si>
  <si>
    <t>Traitement Yeux Anti âge Intensif 20 ml</t>
  </si>
  <si>
    <t>Double Serum Eye</t>
  </si>
  <si>
    <t>CLA20</t>
  </si>
  <si>
    <t>Contour des yeux</t>
  </si>
  <si>
    <t>Sérum Concentré Activateur Énergisant  75 ml</t>
  </si>
  <si>
    <t>Ultimune</t>
  </si>
  <si>
    <t>SHI6</t>
  </si>
  <si>
    <t>Sérum Concentré Activateur Énergisant  50 ml</t>
  </si>
  <si>
    <t>SHI5</t>
  </si>
  <si>
    <t>Sérum Lift Raffermissant 30 ml</t>
  </si>
  <si>
    <t>Élixir Temps Précieux</t>
  </si>
  <si>
    <t>QIR29X</t>
  </si>
  <si>
    <t>Concentré Suprême Jeunesse  15 ml</t>
  </si>
  <si>
    <t>Booster Temps Sublime</t>
  </si>
  <si>
    <t>QIR29</t>
  </si>
  <si>
    <t>Sérum Hydratant Intense 30 ml</t>
  </si>
  <si>
    <t xml:space="preserve">Elixir Source Eau </t>
  </si>
  <si>
    <t>QIR23</t>
  </si>
  <si>
    <t>Lissant &amp; Lâcher-Prise 15 ml</t>
  </si>
  <si>
    <t>Sérum Nuit Anti-Âge Night</t>
  </si>
  <si>
    <t>HUL3</t>
  </si>
  <si>
    <t>Anti-Pollution &amp; Énergie - Anti-Âge 15 ml</t>
  </si>
  <si>
    <t>Sérum Anti-Imperfections Day</t>
  </si>
  <si>
    <t>HUL2</t>
  </si>
  <si>
    <t>Sérum Absolu Tenseur 30 ml</t>
  </si>
  <si>
    <t>ETD13</t>
  </si>
  <si>
    <t>Sérum Unifiant Illuminateur 30 ml</t>
  </si>
  <si>
    <t xml:space="preserve">Pigment- Perfect </t>
  </si>
  <si>
    <t>FIL24</t>
  </si>
  <si>
    <t>Sérum Multi-Correcteur Suprême 30 ml</t>
  </si>
  <si>
    <t>NCEF Intensive</t>
  </si>
  <si>
    <t>FIL16</t>
  </si>
  <si>
    <t>Sérum Complexe Multi-Réparation Synchronisée 50 ml</t>
  </si>
  <si>
    <t>EST8</t>
  </si>
  <si>
    <t>Sérum Complexe Multi-Réparation Synchronisée 30 ml</t>
  </si>
  <si>
    <t>EST7</t>
  </si>
  <si>
    <t xml:space="preserve">Sérum Visage </t>
  </si>
  <si>
    <t>Concentré Régénération Intense 20 ml</t>
  </si>
  <si>
    <t>EST4</t>
  </si>
  <si>
    <t>Soin anti-âge d'exception 50 ml</t>
  </si>
  <si>
    <t>Multi-Intensive Supra Sérum Lift</t>
  </si>
  <si>
    <t>CLA34</t>
  </si>
  <si>
    <t>Le sérum hydratant des peaux assoiffées 30 ml</t>
  </si>
  <si>
    <t>Hydra-Essentiel Bi-Sérum Intensif</t>
  </si>
  <si>
    <t>CLA21</t>
  </si>
  <si>
    <t>Soin hydratant anti-imperfections BIO  40 ml</t>
  </si>
  <si>
    <t>Crème Magnifica</t>
  </si>
  <si>
    <t>SAN1</t>
  </si>
  <si>
    <t>Crème contrôle pureté 50 ml</t>
  </si>
  <si>
    <t xml:space="preserve">Caresse Equilibre </t>
  </si>
  <si>
    <t>QIR29Z</t>
  </si>
  <si>
    <t>Crème Suprême Jeunesse Redensifiante Texture Light 50 ml</t>
  </si>
  <si>
    <t xml:space="preserve">Caresse Temps Sublime Riche </t>
  </si>
  <si>
    <t>QIR27</t>
  </si>
  <si>
    <t>Crème Ultime Anti-Âge Régénérante 50 ml</t>
  </si>
  <si>
    <t>Caresse Temps Sublime Nuit</t>
  </si>
  <si>
    <t>QIR26</t>
  </si>
  <si>
    <t>Crème Visage 40 ml</t>
  </si>
  <si>
    <t xml:space="preserve">Lait d'Ânesse Bio </t>
  </si>
  <si>
    <t>LSN14</t>
  </si>
  <si>
    <t>Gel Hydratant Fraîcheur 40 ml</t>
  </si>
  <si>
    <t xml:space="preserve">Eau Cellulaire </t>
  </si>
  <si>
    <t>ETD2</t>
  </si>
  <si>
    <t>Gelée Evanescente Rééquilibrante 30 ml</t>
  </si>
  <si>
    <t>Perle du Marabout</t>
  </si>
  <si>
    <t>GAR27</t>
  </si>
  <si>
    <t>Soin Réparateur Hydratant  40 ml</t>
  </si>
  <si>
    <t>Neocica</t>
  </si>
  <si>
    <t>FIL36</t>
  </si>
  <si>
    <t>Fluide Double Correction 50 ml</t>
  </si>
  <si>
    <t>Age-Purify</t>
  </si>
  <si>
    <t>FIL30</t>
  </si>
  <si>
    <t>Crème Absolue Correction Rides - 50 ml</t>
  </si>
  <si>
    <t>Time-Filler</t>
  </si>
  <si>
    <t>FIL2</t>
  </si>
  <si>
    <t>DARPHIN</t>
  </si>
  <si>
    <t>Gelée Hydratante Anti-pollution Tellement Différente 125 ml</t>
  </si>
  <si>
    <t>Basic 3 Temps</t>
  </si>
  <si>
    <t>CLI21</t>
  </si>
  <si>
    <t>Gel Multi-correction Fatigue + 1ers Signes de l'âge  50 ml</t>
  </si>
  <si>
    <t xml:space="preserve">Superdefense SPF 40 </t>
  </si>
  <si>
    <t>CLI17</t>
  </si>
  <si>
    <t>Gel hydratant tellement différent - flacon pompe 125 ml</t>
  </si>
  <si>
    <t>Dramatically Different Moisturizing</t>
  </si>
  <si>
    <t>CLI15</t>
  </si>
  <si>
    <t>Crème Régénérante Anti-rides peau sèche 50 ml</t>
  </si>
  <si>
    <t xml:space="preserve">Extra-Firming Nuit </t>
  </si>
  <si>
    <t>CLA41</t>
  </si>
  <si>
    <t>Crème Régénérante Anti-rides toutes peaux 50 ml</t>
  </si>
  <si>
    <t>CLA40</t>
  </si>
  <si>
    <t>Crème 1ères Rides Antioxydante peaux sèches 50 ml</t>
  </si>
  <si>
    <t xml:space="preserve">Multi-Active Jour </t>
  </si>
  <si>
    <t>CLA36</t>
  </si>
  <si>
    <t>Crème Haute Exigence Peaux très sèches 50 ml</t>
  </si>
  <si>
    <t>Multi-Intensive Nuit</t>
  </si>
  <si>
    <t>CLA33</t>
  </si>
  <si>
    <t>Crème Visage</t>
  </si>
  <si>
    <t>Baume Perfecteur Liftant 50 ml</t>
  </si>
  <si>
    <t xml:space="preserve">Le Wrap Temps Futur </t>
  </si>
  <si>
    <t>QIR48Y</t>
  </si>
  <si>
    <t>2 Patchs 1.2 g</t>
  </si>
  <si>
    <t xml:space="preserve">Wrap Duo Purifiant Nez </t>
  </si>
  <si>
    <t>QIR43</t>
  </si>
  <si>
    <t>Pot 100 ml visage, corps, cheveux</t>
  </si>
  <si>
    <t>Huile Végétale Bio Karité</t>
  </si>
  <si>
    <t>PUR57</t>
  </si>
  <si>
    <t>Soin anti points noirs désincrustant de pores obstrués - tube 30ml</t>
  </si>
  <si>
    <t>Expert Points Noirs</t>
  </si>
  <si>
    <t>PAY15</t>
  </si>
  <si>
    <t>Hydrate, Répare et Protège 2 x 4g</t>
  </si>
  <si>
    <t>Duo Sticks Lèvres Rêve Miel</t>
  </si>
  <si>
    <t>NUX21</t>
  </si>
  <si>
    <t>Brume  protectrice oxygénante 100 ml</t>
  </si>
  <si>
    <t>Ialugen Advance Urban Air</t>
  </si>
  <si>
    <t>GEN5</t>
  </si>
  <si>
    <t>KIEHL'S</t>
  </si>
  <si>
    <t>Brume D'Eau Cellullaire 200 ml</t>
  </si>
  <si>
    <t>ETD1</t>
  </si>
  <si>
    <t>Eau de Réveil Anti-Oxydante Embellisseuse du Teint, Tonifiante 95 ml</t>
  </si>
  <si>
    <t>Philtre Légendaire et Centenaire Retrouvé</t>
  </si>
  <si>
    <t>GAR28</t>
  </si>
  <si>
    <t>Sérum stimulant + Soin gainant Cils &amp; Sourcils  2 x 6.5 ml</t>
  </si>
  <si>
    <t>Optim-Eyes Lashes &amp; Brows</t>
  </si>
  <si>
    <t>FIL42</t>
  </si>
  <si>
    <t>Élixir à La Camomille - Apaiser 15 ml</t>
  </si>
  <si>
    <t xml:space="preserve">Élixirs Aux Huiles Essentielles </t>
  </si>
  <si>
    <t>DAR5</t>
  </si>
  <si>
    <t>Crème Gommante Quotidienne 100 ml</t>
  </si>
  <si>
    <t>7 Day Scrub Cream</t>
  </si>
  <si>
    <t>CLI18</t>
  </si>
  <si>
    <t xml:space="preserve">Visage </t>
  </si>
  <si>
    <t>Masque Thermo-Purifiant 50 ml</t>
  </si>
  <si>
    <t>Le Wrap Terre D'Orient</t>
  </si>
  <si>
    <t>QIR40</t>
  </si>
  <si>
    <t>À l'argile rééquilibrant 75 ml</t>
  </si>
  <si>
    <t>Masque SOS Pure</t>
  </si>
  <si>
    <t>CLA51</t>
  </si>
  <si>
    <t>Masque Visage</t>
  </si>
  <si>
    <t>Pré-Soin Activateur de Lumière 200 ml</t>
  </si>
  <si>
    <t xml:space="preserve">Lotion Éclat Parfait </t>
  </si>
  <si>
    <t>QIR18</t>
  </si>
  <si>
    <t>Eau Micellaire active 400 ml</t>
  </si>
  <si>
    <t>Ialugen Advance Urban</t>
  </si>
  <si>
    <t>GEN4</t>
  </si>
  <si>
    <t>Eau Micellaire active 100 ml</t>
  </si>
  <si>
    <t>GEN3</t>
  </si>
  <si>
    <t>Nettoyant Visage au Calendula 500 ml</t>
  </si>
  <si>
    <t xml:space="preserve">Calnedula Deep Cleansing Foaming Face Wash </t>
  </si>
  <si>
    <t>KIE8</t>
  </si>
  <si>
    <t>Lotion fortifiante à la Gelée Royale 150 ml</t>
  </si>
  <si>
    <t>Abeille Royale</t>
  </si>
  <si>
    <t>GUE96</t>
  </si>
  <si>
    <t>Lotion Nutri-Jeunesse Multi-Revitalisante  150 ml</t>
  </si>
  <si>
    <t>Global-Repair Essence</t>
  </si>
  <si>
    <t>FIL41</t>
  </si>
  <si>
    <t>Lotion Régénérante Suprême 150 ml</t>
  </si>
  <si>
    <t xml:space="preserve">Nctf-Essence </t>
  </si>
  <si>
    <t>FIL38</t>
  </si>
  <si>
    <t>Démaquillant quotidiens 5 cotons Bio Réutilisables</t>
  </si>
  <si>
    <t>Bio-Cotton Makeup Removers</t>
  </si>
  <si>
    <t>DAI6</t>
  </si>
  <si>
    <t>Lotion Exfoliante - Peaux Mixtes à Grasses</t>
  </si>
  <si>
    <t>Clarifying Lotion 3</t>
  </si>
  <si>
    <t>CLI14</t>
  </si>
  <si>
    <t>Lotion Exfoliante  - Peaux Très Sèches à Sèches  200 ml</t>
  </si>
  <si>
    <t xml:space="preserve">Clarifying Lotion 1 </t>
  </si>
  <si>
    <t>CLI12</t>
  </si>
  <si>
    <t>Démaquillant Facile Yeux/Lèvres 125 ml</t>
  </si>
  <si>
    <t>Take The Day Off</t>
  </si>
  <si>
    <t>CLI11</t>
  </si>
  <si>
    <t>Gel Nettoyant Anti-Imperfections 125 ml</t>
  </si>
  <si>
    <t>Anti-Blemish Solutions</t>
  </si>
  <si>
    <t>CLI10</t>
  </si>
  <si>
    <t>Mousse Nettoyante Formule S.O.S 125 ml</t>
  </si>
  <si>
    <t>CLI9</t>
  </si>
  <si>
    <t>Lotion de jeunesse retexturisante Soin anti-âge 60+ 200 ml</t>
  </si>
  <si>
    <t xml:space="preserve">Nutri Lumière </t>
  </si>
  <si>
    <t>CLA44</t>
  </si>
  <si>
    <t>Démaquille, tonifie et revivifie 200 ml</t>
  </si>
  <si>
    <t xml:space="preserve">Démaquillant Tonic Express </t>
  </si>
  <si>
    <t>CLA14</t>
  </si>
  <si>
    <t>Aux extraits de gentiane jaune et de mélisse des Alpes 200 ml</t>
  </si>
  <si>
    <t>Lait Démaquillant Velours</t>
  </si>
  <si>
    <t>CLA7</t>
  </si>
  <si>
    <t>Démaquillant / Lotion Visage</t>
  </si>
  <si>
    <t>SOINS</t>
  </si>
  <si>
    <t>PARISAX</t>
  </si>
  <si>
    <t>Set 10 Pinceaux +  Etui de rangement</t>
  </si>
  <si>
    <t>Luxe 10 Pièces Brush</t>
  </si>
  <si>
    <t>NUDE BY NATURE</t>
  </si>
  <si>
    <t>NUD4</t>
  </si>
  <si>
    <t>MAKEUP REVOLUTION</t>
  </si>
  <si>
    <t>3 pinceaux pour le teint + 1 éponge maquillage</t>
  </si>
  <si>
    <t>Conceal &amp; Define Infinite Face Brush</t>
  </si>
  <si>
    <t>MAK42</t>
  </si>
  <si>
    <t>BELLÁPIERRE</t>
  </si>
  <si>
    <t>Touche Eclat teinte 02  + Mini Mascara Effet Faux Cils noir</t>
  </si>
  <si>
    <t>Touche Éclat Le Teint</t>
  </si>
  <si>
    <t>YSL64A</t>
  </si>
  <si>
    <t xml:space="preserve">24 surprises de maquillage </t>
  </si>
  <si>
    <t xml:space="preserve">Calendrier de L'Avent 2021 </t>
  </si>
  <si>
    <t>PAR31</t>
  </si>
  <si>
    <t>Base de teint 30 ml + fond de teint poudre 10 g + Fixateur maquillage 60 ml + Pinceau + Gloss + Trousse</t>
  </si>
  <si>
    <t>Fresh Complexion W4 Soft Sand</t>
  </si>
  <si>
    <t>NUD3</t>
  </si>
  <si>
    <t>Coffrets</t>
  </si>
  <si>
    <t>Fresh Complexion N2 Classic Beige</t>
  </si>
  <si>
    <t>NUD2</t>
  </si>
  <si>
    <t>Base de teint 15 ml + Fond de Teint Poudre Libre Éclat 4 g + Mini Pinceau Kabuki</t>
  </si>
  <si>
    <t>Coffret Mascara Lash Idôle</t>
  </si>
  <si>
    <t>NUD1</t>
  </si>
  <si>
    <t>Fards à paupières + fards à joues + gloss + 3 pinceaux</t>
  </si>
  <si>
    <t>Reloaded Collection</t>
  </si>
  <si>
    <t>MAK44</t>
  </si>
  <si>
    <t>24 Surprises pour la beauté de vos ongles</t>
  </si>
  <si>
    <t xml:space="preserve">Calendrier De L'Avent 2021 </t>
  </si>
  <si>
    <t>ESSIE</t>
  </si>
  <si>
    <t>ESS27</t>
  </si>
  <si>
    <t>Mascara Wonder Perfect 4D 8 ml + Embellisseur Lèvres 12 ml + Démaquillant Express 50 ml</t>
  </si>
  <si>
    <t>CLA119A</t>
  </si>
  <si>
    <t>Exfoliant lèvres + Rouge à lèvres + Crayon à lèvres + Gloss</t>
  </si>
  <si>
    <t>Best In Pout Ruby</t>
  </si>
  <si>
    <t>BEL67</t>
  </si>
  <si>
    <t>Best In Pout Baroness</t>
  </si>
  <si>
    <t>BEL66</t>
  </si>
  <si>
    <t>Best In Pout Velvet Rose</t>
  </si>
  <si>
    <t>BEL65</t>
  </si>
  <si>
    <t>Best In Pout Antique Pink</t>
  </si>
  <si>
    <t>BEL64</t>
  </si>
  <si>
    <t>Derma Renew BB Cream + Correcteur + Cheek &amp; Lip Stain + Poudre fixante</t>
  </si>
  <si>
    <t>Best In Cream Complexion Medium</t>
  </si>
  <si>
    <t>BEL62</t>
  </si>
  <si>
    <t>Best In Cream Complexion Light</t>
  </si>
  <si>
    <t>BEL61</t>
  </si>
  <si>
    <t>Fond de teint minéral 5 en 1 + Blush Minéral + Highlighter + Pinceau Kabuki</t>
  </si>
  <si>
    <t>Best In Complexion Medium</t>
  </si>
  <si>
    <t>BEL59</t>
  </si>
  <si>
    <t>5 Enlumineurs Poudres + 2 Enlumineurs Crèmes</t>
  </si>
  <si>
    <t xml:space="preserve">Palette Highlighter </t>
  </si>
  <si>
    <t>PAR20</t>
  </si>
  <si>
    <t>6 Fards à Paupières + 6 Fards à Joues</t>
  </si>
  <si>
    <t xml:space="preserve">Palette Tropic </t>
  </si>
  <si>
    <t>PAR19</t>
  </si>
  <si>
    <t>10 Fards à Paupières + 1 Highlighter</t>
  </si>
  <si>
    <t xml:space="preserve">Palette Hello Beauty </t>
  </si>
  <si>
    <t>PAR12</t>
  </si>
  <si>
    <t>Palette 8 fards à paupière parfumés au chocolat</t>
  </si>
  <si>
    <t>I Heart Revolution White Gold Mini chocolate</t>
  </si>
  <si>
    <t>MAK50</t>
  </si>
  <si>
    <t>Palette 8 fards à paupière</t>
  </si>
  <si>
    <t>I Heart Revolution Turkish Delight Mini Chocolate</t>
  </si>
  <si>
    <t>MAK49</t>
  </si>
  <si>
    <t>Palette 9 fards à paupières</t>
  </si>
  <si>
    <t xml:space="preserve">Ultimate Nudes Dark </t>
  </si>
  <si>
    <t>MAK41</t>
  </si>
  <si>
    <t>Palette de fards à paupières 35 couleurs</t>
  </si>
  <si>
    <t>BEL25</t>
  </si>
  <si>
    <t>Palette de fards à paupières Disco 35 couleurs</t>
  </si>
  <si>
    <t xml:space="preserve">Palette Disco </t>
  </si>
  <si>
    <t>BEL24</t>
  </si>
  <si>
    <t>35 Couleurs Fards à Paupières</t>
  </si>
  <si>
    <t xml:space="preserve">Palette Rocky Road </t>
  </si>
  <si>
    <t>BEL23</t>
  </si>
  <si>
    <t>Palette Emerald City</t>
  </si>
  <si>
    <t>BEL22</t>
  </si>
  <si>
    <t>Palette All-Stars Eyeshadow</t>
  </si>
  <si>
    <t>BEL21</t>
  </si>
  <si>
    <t>Palette Ultimate Nude Eyeshadow</t>
  </si>
  <si>
    <t>BEL20</t>
  </si>
  <si>
    <t>Palettes</t>
  </si>
  <si>
    <t>Rouge à Lèvre Fluide Mat - 204 Sassed Up 6 ml</t>
  </si>
  <si>
    <t xml:space="preserve">Pure Color Love </t>
  </si>
  <si>
    <t>ESTÉE LAUDER</t>
  </si>
  <si>
    <t>EST22</t>
  </si>
  <si>
    <t>Lèvres</t>
  </si>
  <si>
    <t>Eyeliner Black 4 ml</t>
  </si>
  <si>
    <t xml:space="preserve">I Heart Revolution Fantasy </t>
  </si>
  <si>
    <t>MAK23A</t>
  </si>
  <si>
    <t>Crayon Khôl</t>
  </si>
  <si>
    <t>01 Noir</t>
  </si>
  <si>
    <t>LAN63</t>
  </si>
  <si>
    <t>Mascara allongeant et lift 01 Black 8 ml</t>
  </si>
  <si>
    <t xml:space="preserve">Sumptuous Rebel </t>
  </si>
  <si>
    <t>EST24</t>
  </si>
  <si>
    <t>Crayon et Poudre à Sourcils Multifonction - 6 Cool Soft Black</t>
  </si>
  <si>
    <t xml:space="preserve">Brow Styler </t>
  </si>
  <si>
    <t>BENEFIT COSMETICS</t>
  </si>
  <si>
    <t>BNF10</t>
  </si>
  <si>
    <t>Yeux</t>
  </si>
  <si>
    <t>Crème teintée  à la Cicatrisone Doré 30 ml</t>
  </si>
  <si>
    <t>Le Charbon et le Marabout  BB</t>
  </si>
  <si>
    <t>GAR20</t>
  </si>
  <si>
    <t>Flash-Nude Fluid</t>
  </si>
  <si>
    <t>Effet peau nue zéro défaut SPF 30 - 00 Nude Ivory 30 ml</t>
  </si>
  <si>
    <t>FIL33</t>
  </si>
  <si>
    <t>Poudre Gelée Highlighter - 03 Modern Mercury</t>
  </si>
  <si>
    <t xml:space="preserve">Bronze goddess </t>
  </si>
  <si>
    <t>EST12</t>
  </si>
  <si>
    <t>Poudre Gelée Highlighter - 02 Solar Crush</t>
  </si>
  <si>
    <t>EST11</t>
  </si>
  <si>
    <t>Poudre Gelée Highlighter - 01 Heatwave</t>
  </si>
  <si>
    <t>EST10</t>
  </si>
  <si>
    <t>Fond de teint liquide à couvrance moyenne - 11 Dark neutral</t>
  </si>
  <si>
    <t>Hello Happy Flawless Brightening Foundation</t>
  </si>
  <si>
    <t>BNF36</t>
  </si>
  <si>
    <t>Fond de teint liquide à couvrance moyenne - 10 - Deep warm 30 ml</t>
  </si>
  <si>
    <t>BNF35</t>
  </si>
  <si>
    <t>Poudre de Soleil 8g</t>
  </si>
  <si>
    <t xml:space="preserve">Hoola Toasted </t>
  </si>
  <si>
    <t>BNF20</t>
  </si>
  <si>
    <t>Teint</t>
  </si>
  <si>
    <t>MAQUILLAGE</t>
  </si>
  <si>
    <t>Gourde rouge métallique - 600 ml</t>
  </si>
  <si>
    <t xml:space="preserve">Leak Proof Stainless Steel </t>
  </si>
  <si>
    <t>ION8</t>
  </si>
  <si>
    <t>ION22</t>
  </si>
  <si>
    <t>Gourde violette métallique - 600 ml</t>
  </si>
  <si>
    <t>ION21</t>
  </si>
  <si>
    <t>Gourde grise métallique - 600 ml</t>
  </si>
  <si>
    <t>ION20</t>
  </si>
  <si>
    <t>Gourde verte métallique - 600 ml</t>
  </si>
  <si>
    <t>ION19</t>
  </si>
  <si>
    <t>Gourde Rose métallique - 400 ml</t>
  </si>
  <si>
    <t>ION17</t>
  </si>
  <si>
    <t>Gourdes Grise métallique - 400 ml</t>
  </si>
  <si>
    <t>ION16</t>
  </si>
  <si>
    <t>Gourde Bleue métallique - 400 ml</t>
  </si>
  <si>
    <t>ION15</t>
  </si>
  <si>
    <t>Gourde isotherme - Pêche  500 ml</t>
  </si>
  <si>
    <t>Leak Proof Vacuum Insulated</t>
  </si>
  <si>
    <t>ION14</t>
  </si>
  <si>
    <t>Gourde isotherme - Turquoise  500 ml</t>
  </si>
  <si>
    <t>ION13</t>
  </si>
  <si>
    <t>Gourde Geometric - 500 ml</t>
  </si>
  <si>
    <t>Slim Leak Proof</t>
  </si>
  <si>
    <t>ION5</t>
  </si>
  <si>
    <t>ION2</t>
  </si>
  <si>
    <r>
      <t xml:space="preserve">Gourdes </t>
    </r>
    <r>
      <rPr>
        <b/>
        <sz val="9"/>
        <rFont val="Arial"/>
        <family val="2"/>
      </rPr>
      <t>(d'autres modèles à découvrir sur le site)</t>
    </r>
  </si>
  <si>
    <t>Montre femme acier,  bleu</t>
  </si>
  <si>
    <t>Tissot T-Round</t>
  </si>
  <si>
    <t>MONTRE TISSOT</t>
  </si>
  <si>
    <t>TIS4</t>
  </si>
  <si>
    <t>Montre femme acier, noir</t>
  </si>
  <si>
    <t>TIS3</t>
  </si>
  <si>
    <t>Montre femme acier, nacre</t>
  </si>
  <si>
    <t>TIS2</t>
  </si>
  <si>
    <t>CASIO</t>
  </si>
  <si>
    <t>Montre femme DW-5600LS-2ER</t>
  </si>
  <si>
    <t xml:space="preserve">Montre G-Shock Women </t>
  </si>
  <si>
    <t>CAS6</t>
  </si>
  <si>
    <t>Montre femme GMA-S140MC-1AER</t>
  </si>
  <si>
    <t xml:space="preserve">Montre G-Shock Women Limited </t>
  </si>
  <si>
    <t>CAS5</t>
  </si>
  <si>
    <t>Montre femme GMA-S140NC-7AER</t>
  </si>
  <si>
    <t>Montre G-Shock Women Classic</t>
  </si>
  <si>
    <t>CAS4</t>
  </si>
  <si>
    <t>Montre femme GMA-S140NC-5A1ER</t>
  </si>
  <si>
    <t>CAS3</t>
  </si>
  <si>
    <t>Montre mixte - Vert Anglais/Or jaune</t>
  </si>
  <si>
    <t>ClubMaster Classic Acétate</t>
  </si>
  <si>
    <t>BRISTON MONTRES</t>
  </si>
  <si>
    <t>BRI18</t>
  </si>
  <si>
    <r>
      <t xml:space="preserve">Montres </t>
    </r>
    <r>
      <rPr>
        <b/>
        <sz val="9"/>
        <rFont val="Arial"/>
        <family val="2"/>
      </rPr>
      <t xml:space="preserve"> (d'autres modèles à découvrir sur le site)</t>
    </r>
  </si>
  <si>
    <t>Bougie Bois de Lune</t>
  </si>
  <si>
    <t>PANIER DES SENS</t>
  </si>
  <si>
    <t>PDS42</t>
  </si>
  <si>
    <t>Parfum de châtaignes grillées aux notes sucrées et lactées  180 g</t>
  </si>
  <si>
    <t>Bougie Voie Lactée</t>
  </si>
  <si>
    <t>PDS41</t>
  </si>
  <si>
    <t>MON BIJOU SECRET</t>
  </si>
  <si>
    <t>ACCESSOIRES (suite)</t>
  </si>
  <si>
    <t>Parfum rose framboise + 1 Bague doré</t>
  </si>
  <si>
    <t xml:space="preserve">Bougie Bijou Rose Framboise </t>
  </si>
  <si>
    <t>BGB72</t>
  </si>
  <si>
    <t>Parfum Lavande + 1 bracelet doré</t>
  </si>
  <si>
    <t>Bougie Bijou Trésor de Provence</t>
  </si>
  <si>
    <t>BGB69</t>
  </si>
  <si>
    <t>Parfum Lavande + 1 Bracelet argenté</t>
  </si>
  <si>
    <t>BGB68</t>
  </si>
  <si>
    <t>Parfum fleur de Lotus + 1 Bracelet argenté</t>
  </si>
  <si>
    <t>Bougie Bijou Jardin de Lotus</t>
  </si>
  <si>
    <t>BGB54</t>
  </si>
  <si>
    <t>Parfum Ambre + 1 Bracelet argenté</t>
  </si>
  <si>
    <t>Bougie Bijou Ambre d'Orient</t>
  </si>
  <si>
    <t>BGB42</t>
  </si>
  <si>
    <t>Parfum Amande + 1 Bracelet doré</t>
  </si>
  <si>
    <t>Bougie Bijou Sous les Frangipaniers</t>
  </si>
  <si>
    <t>BGB39</t>
  </si>
  <si>
    <t>Bougie Bijou Douceur de Coco</t>
  </si>
  <si>
    <t>Parfum Agrumes + 1 Collier doré</t>
  </si>
  <si>
    <t>Bougie Bijou Zeste d'Agrumes</t>
  </si>
  <si>
    <t>BGB6</t>
  </si>
  <si>
    <t>Parfum Agrumes + 1 Bracelet doré</t>
  </si>
  <si>
    <t>BGB5</t>
  </si>
  <si>
    <t>Lunettes de Soleil Mixte - Gris</t>
  </si>
  <si>
    <t xml:space="preserve">Réf fournisseur SPL 302/G </t>
  </si>
  <si>
    <t xml:space="preserve">POLICE </t>
  </si>
  <si>
    <t>PLC9</t>
  </si>
  <si>
    <t>Lunettes de Soleil Mixte - Marron Rouge</t>
  </si>
  <si>
    <t xml:space="preserve">Réf fournisseur S1957 </t>
  </si>
  <si>
    <t>PLC7</t>
  </si>
  <si>
    <t>Lunettes de Soleil Mixte - Noir</t>
  </si>
  <si>
    <t>MBL28</t>
  </si>
  <si>
    <t>Lunettes de Soleil Femme - Blanc</t>
  </si>
  <si>
    <t>MBL1</t>
  </si>
  <si>
    <t>Lunettes de Soleil Mixte - Bleu</t>
  </si>
  <si>
    <t>Lunettes de Soleil Mixte - Vert</t>
  </si>
  <si>
    <t>MJL18</t>
  </si>
  <si>
    <t>Lunettes de Soleil Mixte - Vert Gris Transparent</t>
  </si>
  <si>
    <t>MJL5</t>
  </si>
  <si>
    <t>Lunettes de Soleil Homme - Gris</t>
  </si>
  <si>
    <t>MJL4</t>
  </si>
  <si>
    <t>Lunettes de Soleil Femme - Gris Transparent</t>
  </si>
  <si>
    <t>GCY3</t>
  </si>
  <si>
    <t>Réf fournisseur CK NYC1872S</t>
  </si>
  <si>
    <t>CKL18</t>
  </si>
  <si>
    <t>Lunettes de Soleil Homme - Gris Métallisé</t>
  </si>
  <si>
    <t xml:space="preserve">Réf fournisseur CK8051S </t>
  </si>
  <si>
    <t>CKL15</t>
  </si>
  <si>
    <t xml:space="preserve"> Lunettes de Soleil Mixte -  Argenté Marron</t>
  </si>
  <si>
    <t>Réf fournisseur CK NYC1812S</t>
  </si>
  <si>
    <t>CKL4</t>
  </si>
  <si>
    <t>Lunettes de Soleil Femme - Bleu, pailleté</t>
  </si>
  <si>
    <t>Réf fournisseur BE4283-37724L</t>
  </si>
  <si>
    <t xml:space="preserve">BURBERRY </t>
  </si>
  <si>
    <t>BBL3</t>
  </si>
  <si>
    <r>
      <t xml:space="preserve">Lunettes de Soleil </t>
    </r>
    <r>
      <rPr>
        <b/>
        <sz val="9"/>
        <rFont val="Arial"/>
        <family val="2"/>
      </rPr>
      <t xml:space="preserve"> (d'autres modèles à découvrir sur le site)</t>
    </r>
  </si>
  <si>
    <t>Bordeaux</t>
  </si>
  <si>
    <t>LAZ6</t>
  </si>
  <si>
    <t>Marron</t>
  </si>
  <si>
    <t>LAZ4</t>
  </si>
  <si>
    <t>Grand Portefeuille - Stone Grey</t>
  </si>
  <si>
    <t>Alia</t>
  </si>
  <si>
    <t>KIPLING</t>
  </si>
  <si>
    <t>KIP117</t>
  </si>
  <si>
    <t>Petit Porte monnaie - Cotton Indigo</t>
  </si>
  <si>
    <t xml:space="preserve">Trix </t>
  </si>
  <si>
    <t>KIP66</t>
  </si>
  <si>
    <t>Pochette en Fourrure - Noir</t>
  </si>
  <si>
    <t>Furry Phaenna</t>
  </si>
  <si>
    <t>KIP51</t>
  </si>
  <si>
    <t>Trousse - Baltic Aqua</t>
  </si>
  <si>
    <t>Duobox</t>
  </si>
  <si>
    <t>KIP49</t>
  </si>
  <si>
    <t>Porte-clés collector singe Kipling - Pastel blue</t>
  </si>
  <si>
    <t>Monkey 30Th Anniversary</t>
  </si>
  <si>
    <t>KIP29</t>
  </si>
  <si>
    <t>Grand pochette  - Metallic Stony</t>
  </si>
  <si>
    <t>Multi Pouch</t>
  </si>
  <si>
    <t>KIP27</t>
  </si>
  <si>
    <t>Trousse - Woodland Camo</t>
  </si>
  <si>
    <t xml:space="preserve">Settlement Case </t>
  </si>
  <si>
    <t>HERSCHEL</t>
  </si>
  <si>
    <t>HSL72</t>
  </si>
  <si>
    <r>
      <t xml:space="preserve">Petites Maroquinerie  </t>
    </r>
    <r>
      <rPr>
        <b/>
        <sz val="9"/>
        <rFont val="Arial"/>
        <family val="2"/>
      </rPr>
      <t>(d'autres modèles à découvrir sur le site)</t>
    </r>
  </si>
  <si>
    <t>Sac à dos enfant - Baltic Aqua</t>
  </si>
  <si>
    <t>Faster Singe</t>
  </si>
  <si>
    <t>KIP44</t>
  </si>
  <si>
    <t>Grand sac à dos avec protection ordinateur - Baltic Aqua</t>
  </si>
  <si>
    <t>Class Room</t>
  </si>
  <si>
    <t>KIP42</t>
  </si>
  <si>
    <t>Sac d'école - Baltic Aqua</t>
  </si>
  <si>
    <t xml:space="preserve">Preppy </t>
  </si>
  <si>
    <t>KIP41</t>
  </si>
  <si>
    <t>Sac à dos  - Baltic Aqua</t>
  </si>
  <si>
    <t>Emeri</t>
  </si>
  <si>
    <t>KIP23</t>
  </si>
  <si>
    <t>Grand Sac à Dos avec Grande Poche Frontale - Camo Satin</t>
  </si>
  <si>
    <t>Troy</t>
  </si>
  <si>
    <t>KIP4</t>
  </si>
  <si>
    <t>Sac à dos - Black Crosshatch</t>
  </si>
  <si>
    <t>Nova Mid-Volume</t>
  </si>
  <si>
    <t>HSL78</t>
  </si>
  <si>
    <t>Sac à dos - Night Camo</t>
  </si>
  <si>
    <t>Little America Mid-Volume</t>
  </si>
  <si>
    <t>HSL10</t>
  </si>
  <si>
    <t>Sac à dos - Navy</t>
  </si>
  <si>
    <t>Western</t>
  </si>
  <si>
    <t>HSL6</t>
  </si>
  <si>
    <t xml:space="preserve"> Sac à dos - Frog Camo</t>
  </si>
  <si>
    <t>Little America</t>
  </si>
  <si>
    <t>HSL4</t>
  </si>
  <si>
    <t>Sac à dos - Black</t>
  </si>
  <si>
    <t>HSL3</t>
  </si>
  <si>
    <t>HSL2</t>
  </si>
  <si>
    <r>
      <t xml:space="preserve">Sac à dos  </t>
    </r>
    <r>
      <rPr>
        <b/>
        <sz val="9"/>
        <rFont val="Arial"/>
        <family val="2"/>
      </rPr>
      <t>(d'autres modèles à découvrir sur le site)</t>
    </r>
  </si>
  <si>
    <t>Sac Ordinateur Moyen avec Manchon pour Valise - Satin Camo Blue</t>
  </si>
  <si>
    <t>Perlani</t>
  </si>
  <si>
    <t>KIP43</t>
  </si>
  <si>
    <t>CERRUTI MAROQUINERIE</t>
  </si>
  <si>
    <t>Sac en cuir bandoulière - Yellow finitions dorées</t>
  </si>
  <si>
    <t>Seigner</t>
  </si>
  <si>
    <t>CEM5</t>
  </si>
  <si>
    <r>
      <t xml:space="preserve">Maroquinerie  </t>
    </r>
    <r>
      <rPr>
        <b/>
        <sz val="9"/>
        <rFont val="Arial"/>
        <family val="2"/>
      </rPr>
      <t>(d'autres modèles à découvrir sur le site)</t>
    </r>
  </si>
  <si>
    <t>LXH</t>
  </si>
  <si>
    <t>En Coton Noir  Peinture Blanche / Bleu Roi</t>
  </si>
  <si>
    <t xml:space="preserve">Casquette Art The French Touch </t>
  </si>
  <si>
    <t>LXH7</t>
  </si>
  <si>
    <t>Casquette - Black taille unique</t>
  </si>
  <si>
    <t>Whaler</t>
  </si>
  <si>
    <t>HSL59</t>
  </si>
  <si>
    <t>Casquette noir taille unique mixte</t>
  </si>
  <si>
    <t xml:space="preserve">Casquette Albert </t>
  </si>
  <si>
    <t>HSL12</t>
  </si>
  <si>
    <r>
      <t xml:space="preserve">Casquettes Mixtes  </t>
    </r>
    <r>
      <rPr>
        <b/>
        <sz val="9"/>
        <rFont val="Arial"/>
        <family val="2"/>
      </rPr>
      <t>(d'autres modèles à découvrir sur le site)</t>
    </r>
  </si>
  <si>
    <t>ACCESSOIRES</t>
  </si>
  <si>
    <t>THÉOPHILE BERTHON</t>
  </si>
  <si>
    <t>Soin Nuit visage 75 ml + Savon doux visage 240 ml + Savon de Marseille 50 g  + Lait corps 240 ml + Sel de bain 350 g</t>
  </si>
  <si>
    <t>Coffret Soin Verveine</t>
  </si>
  <si>
    <t>TFB32</t>
  </si>
  <si>
    <t>Beurre Intense corps 250 ml + Shampoing doux karité 240 ml + Soin masque nutritif nuit 75 ml</t>
  </si>
  <si>
    <t>Coffret Soin Cocooning</t>
  </si>
  <si>
    <t>TFB31</t>
  </si>
  <si>
    <t>Coffret Soin Rose</t>
  </si>
  <si>
    <t>TFB29</t>
  </si>
  <si>
    <t xml:space="preserve">Coffret Multi-Action </t>
  </si>
  <si>
    <t>STRIVECTIN</t>
  </si>
  <si>
    <t>STR15</t>
  </si>
  <si>
    <t>Nettoyant Gel en Huile 30 ml + Crème Ultra-Hydratante 15 ml + Soin Correcteur Teint 5 ml + Masque de Nuit 15 ml + Masque Purifiant 30 ml</t>
  </si>
  <si>
    <t>Les Essentiels Waso</t>
  </si>
  <si>
    <t>SHI30A</t>
  </si>
  <si>
    <t>Crème Lift Fermeté 50 ml + Lotion Equilibrante 30 ml + Mousse Nettoyante 15 ml + Sérum 10 ml + Ginza EDP 0.8 ml</t>
  </si>
  <si>
    <t>Coffret Programme Lift &amp; Fermeté</t>
  </si>
  <si>
    <t>SHI22A</t>
  </si>
  <si>
    <t>Crème Super Revitalisante Absolue 50 ml + Mousse Nettoyante 15 ml + Lotion 30 ml + Sérum 10 ml + Ginza edp 0,8 ml</t>
  </si>
  <si>
    <t>Programme Anti-Âge Bio-Performance</t>
  </si>
  <si>
    <t>SHI20B</t>
  </si>
  <si>
    <t>Crème Lissante Anti-Rides 50 ml + Mousse Nettoyante 15 ml + Lotion 30 ml + Sérum 10 ml + Ginza Eau de Parfum 0.8 ml</t>
  </si>
  <si>
    <t>Coffret Benefiance</t>
  </si>
  <si>
    <t>SHI14A</t>
  </si>
  <si>
    <t>Sérum visage 50 ml + Mousse nettoyante 15 ml + Lotion 30 ml + Sérum yeux 3 ml</t>
  </si>
  <si>
    <t>Coffret Programme Défense de la Peau</t>
  </si>
  <si>
    <t>SHI6A</t>
  </si>
  <si>
    <t>Gel de bain Huile Macadamia 400 ml + Lait nourrissant corps 400 ml</t>
  </si>
  <si>
    <t>Coffret Routine Régénérante</t>
  </si>
  <si>
    <t>ROG36</t>
  </si>
  <si>
    <t>RITUALS</t>
  </si>
  <si>
    <t>Mousse de Douche 50 ml + Shampooing 70 ml + Crème Corps 70 ml + Huile Sèche Corps 50 ml</t>
  </si>
  <si>
    <t>The Ritual Of Ayurveda - Rebalancing Treat</t>
  </si>
  <si>
    <t>RIT2</t>
  </si>
  <si>
    <t>Mousse de Douche 50 ml + Gommage Corps 70ml + Huile Sèche 50 ml + Brume d’Oreiller 20 ml</t>
  </si>
  <si>
    <t>The Ritual Of Jing - Calming Treat</t>
  </si>
  <si>
    <t>RIT1</t>
  </si>
  <si>
    <t>Eau micellaire 50 ml + Gommage Soin 15 ml + Gel-sérum Collagène 15 ml + Crème désaltérante  15 ml + Crème yeux  3 ml</t>
  </si>
  <si>
    <t>Trousse Anti-Âge Découverte</t>
  </si>
  <si>
    <t>RESULTIME</t>
  </si>
  <si>
    <t>RES3</t>
  </si>
  <si>
    <t>Caresse Temps Sublime Light 50 ml + Fluide Lacté Exquis 20 ml + L’Élixir Temps Sublime 10 ml</t>
  </si>
  <si>
    <t>Boîte à Caresse Temps Sublime Light</t>
  </si>
  <si>
    <t>QIR25A</t>
  </si>
  <si>
    <t>Boîte à Caresse Source d'Eau</t>
  </si>
  <si>
    <t>Caresse Active Energie 50 ml + Eau Micellaire Divine 30 ml + Wrap Vitaminé 20 ml</t>
  </si>
  <si>
    <t>Boîte à Caresse Active Energie</t>
  </si>
  <si>
    <t>QIR13A</t>
  </si>
  <si>
    <t>Sérum Élixir Temps Sublime 30 ml + Crème Caresse Temps Sublime Riche 50 ml (anti-âge peaux matures sèches)</t>
  </si>
  <si>
    <t>Coffret Duo Essentiel Temps Sublime Riche</t>
  </si>
  <si>
    <t>QIR12</t>
  </si>
  <si>
    <t>Sérum Élixir Temps Sublime 30 ml + Crème Caresse Temps Sublime Nuit 50 ml (anti-âge peaux matures)</t>
  </si>
  <si>
    <t>Coffret Duo Essentiel Temps Sublime Nuit</t>
  </si>
  <si>
    <t>QIR11</t>
  </si>
  <si>
    <t>Sérum Élixir Temps Sublime 30 ml + Crème Caresse Temps Sublime 50 ml (anti-âge peaux matures)</t>
  </si>
  <si>
    <t>Coffret Duo Essentiel Temps Sublime Light</t>
  </si>
  <si>
    <t>QIR10</t>
  </si>
  <si>
    <t>Sérum Elixir Temps Précieux 30 ml + Crème Caresse Temps Précieux 50 ml (anti-rides dès 40 ans)</t>
  </si>
  <si>
    <t>Coffret Duo Essentiel Temps Précieux</t>
  </si>
  <si>
    <t>QIR9</t>
  </si>
  <si>
    <t>Sérum Lissant L'Élixir 30 ml + Crème Lissante Caresse 50 ml (1ères rides)</t>
  </si>
  <si>
    <t>Coffret Duo Essentiel Temps Futur</t>
  </si>
  <si>
    <t>QIR8</t>
  </si>
  <si>
    <t>Sérum L'Élixir Équilibre 30 ml + Crème Caresse Équilibre 50 ml (peaux grasses)</t>
  </si>
  <si>
    <t>Coffret Duo Essentiel Equilibre</t>
  </si>
  <si>
    <t>QIR7</t>
  </si>
  <si>
    <t>Crème nuit 15 ml + Crème anti-âge 15 ml + Crème mains 25 ml + Crème hydratante 20 ml + Baume lèvres 10 ml</t>
  </si>
  <si>
    <t>POLAAR</t>
  </si>
  <si>
    <t>Crème Nuit Polaire 50 ml + Gel Douche 200 ml</t>
  </si>
  <si>
    <t>Coffret Nuit Polaire</t>
  </si>
  <si>
    <t>PLR20A</t>
  </si>
  <si>
    <t>Crème Jeunesse 50 ml + Gel Douche Revitalisant 200 ml</t>
  </si>
  <si>
    <t xml:space="preserve">Coffret Neige Eternelle </t>
  </si>
  <si>
    <t>PLR18A</t>
  </si>
  <si>
    <t>Gel Douche 70 ml + Shampoing 70 ml + Après-Shampoing 70 ml + Lait Corps 70 ml</t>
  </si>
  <si>
    <t>Trousse Voyage -  Amande Apaisante</t>
  </si>
  <si>
    <t>PDS21</t>
  </si>
  <si>
    <t>Huile de Beauté 50 ml + Lait Démaquillant 50 ml + Gommage 50 ml + Crème visage 50 ml</t>
  </si>
  <si>
    <t>Trousse de Voyage Argan Fleur d'Oranger</t>
  </si>
  <si>
    <t>SUL46</t>
  </si>
  <si>
    <t>Huile de Beauté 50 ml  + Beurre Karité 100 ml + Gommage 100 ml + Trousse</t>
  </si>
  <si>
    <t>Voyage Balinais - Lotus et Fleur de Frangipanier</t>
  </si>
  <si>
    <t>SUL21</t>
  </si>
  <si>
    <t>COFFRETS SOINS / HYGIÈNE (suite)</t>
  </si>
  <si>
    <t>Savons d'Invités</t>
  </si>
  <si>
    <t>JEP34</t>
  </si>
  <si>
    <t>Meso-Mask 30 ml + Oxygen-Glow 30 ml + Solution Micellaire 50 ml + Oxygen-Glow Eyes 4 ml</t>
  </si>
  <si>
    <t>Révélateurs d'Eclat</t>
  </si>
  <si>
    <t>FIL32</t>
  </si>
  <si>
    <t>Solution Micellaire 50 ml + Hydral-Hyal 7 ml + Hydra-Filler 30 ml + Meso-Mask 30 ml</t>
  </si>
  <si>
    <t>Hydratation Maximale</t>
  </si>
  <si>
    <t>FIL31</t>
  </si>
  <si>
    <t>Optim-Eyes 15 ml + Masque lissant 15 ml + 2 Patchs express yeux</t>
  </si>
  <si>
    <t>Les Essentiels "Edition Limitée"</t>
  </si>
  <si>
    <t>FIL5A</t>
  </si>
  <si>
    <t xml:space="preserve">Eight Hour® Cream </t>
  </si>
  <si>
    <t>ELIZABETH ARDEN SOINS</t>
  </si>
  <si>
    <t>Baume l'Original 50 ml + Protecteur lèvres 3.7g + Hydratant mains 30 ml</t>
  </si>
  <si>
    <t>ELI1A</t>
  </si>
  <si>
    <t>DECLÉOR</t>
  </si>
  <si>
    <t>Lavande Fine</t>
  </si>
  <si>
    <t>DEC9A</t>
  </si>
  <si>
    <t>Huile d'Iris Jade multi-usage 60 ml + Gua Sha en pierre de Jade</t>
  </si>
  <si>
    <t>DAI3</t>
  </si>
  <si>
    <t>Huile de rose multi-usage 60 ml + Rouleau en rose quartz</t>
  </si>
  <si>
    <t>Rituel Bien-Être Quotidien - Quartz Rose</t>
  </si>
  <si>
    <t>DAI1</t>
  </si>
  <si>
    <t>Anti-vergetures 175 ml + Huile Tonic 100 ml + Crème Jour 30 ml + Mini Mascara 15 ml +  Gommage 30 ml + Lait jambes 30 ml</t>
  </si>
  <si>
    <t>Donner La Vie en Beauté</t>
  </si>
  <si>
    <t>CLA75A</t>
  </si>
  <si>
    <t>Programme Aroma : Plant Gold 35 ml + Comfort Scrub 15 ml +  Lip Comfort Oil N°01 Honey 2,8 ml</t>
  </si>
  <si>
    <t xml:space="preserve">Coffret Plant Gold  </t>
  </si>
  <si>
    <t>CLA50A</t>
  </si>
  <si>
    <t>Nutri Lumière Jour 50 ml + Lotion Nutri-Lumière 50 ml + Nutri-Lumière Nuit 15 ml</t>
  </si>
  <si>
    <t>Mes Essentiels Luminosité &amp; Vitalité</t>
  </si>
  <si>
    <t>CLA46A</t>
  </si>
  <si>
    <t>Nutri- Lumière Jour 50 ml + Lotion Nutri-Lumière 10 ml + Crème Nuit 15 ml + Crème Mains 30 ml + Trousse</t>
  </si>
  <si>
    <t xml:space="preserve">Coffret Collection Nutri-Lumière </t>
  </si>
  <si>
    <t>CLA45A</t>
  </si>
  <si>
    <t>Extra-Firming Jour  50 ml + Extra-Firming Nuit 15 ml + Masque Multi-Régénérant 15 ml</t>
  </si>
  <si>
    <t xml:space="preserve">Mes Essentiels Anti-Rides &amp; Fermeté </t>
  </si>
  <si>
    <t>CLA38B</t>
  </si>
  <si>
    <t>Crème Jour 50 ml  + Crème Nuit 15 ml + Sérum 10 ml +Trousse</t>
  </si>
  <si>
    <t>Multi-Intensive</t>
  </si>
  <si>
    <t>CLA28A</t>
  </si>
  <si>
    <t>Double Serum 50 ml + Multi-Active jour 15 ml + Multi-Active Nuit 15 ml</t>
  </si>
  <si>
    <t>Double Sérum &amp; Multi-Active</t>
  </si>
  <si>
    <t>CLA19D</t>
  </si>
  <si>
    <t xml:space="preserve">Objectif Jeunesse &amp; Éclat </t>
  </si>
  <si>
    <t>CLA19C</t>
  </si>
  <si>
    <t>Double Serum 50 ml + Extra-Firming Energy 15 ml  + Extra Firming Nuit 15 ml + Trousse</t>
  </si>
  <si>
    <t xml:space="preserve">Double Serum &amp; Extra-Firming </t>
  </si>
  <si>
    <t>CLA19A</t>
  </si>
  <si>
    <t>Double Serum 30 ml + Nutri-Lumière Jour Crème Toutes Peaux 15 ml  + Nutri-Lumière Nuit Crème Toutes Peaux 15 ml +  Trousse</t>
  </si>
  <si>
    <t xml:space="preserve">Double Serum &amp; Nutri-Lumière </t>
  </si>
  <si>
    <t>CLA18A</t>
  </si>
  <si>
    <t>Collection Rafraîchissante</t>
  </si>
  <si>
    <t xml:space="preserve">COFFRETS SOINS / HYGIÈNE </t>
  </si>
  <si>
    <t>Eau de Soin vapo 30 ml sans alcool + Céramique à Parfumer</t>
  </si>
  <si>
    <t xml:space="preserve">Coffret Eau De Soin Parfumée </t>
  </si>
  <si>
    <t>SOPHIE LA GIRAFE</t>
  </si>
  <si>
    <t>SOF5</t>
  </si>
  <si>
    <t>Eau de Soin vapo 100 ml Sans Alcool + Anneau de dentition</t>
  </si>
  <si>
    <t xml:space="preserve">Eau De Soin Parfumée </t>
  </si>
  <si>
    <t>SOF4</t>
  </si>
  <si>
    <t>Eau de Soin vapo 100 ml Sans Alcool + Peluche Sophie La girafe</t>
  </si>
  <si>
    <t>SOF3</t>
  </si>
  <si>
    <t>EDT vapo 100 ml + Anneau de dentition</t>
  </si>
  <si>
    <t xml:space="preserve">Eau De Toilette </t>
  </si>
  <si>
    <t>SOF2</t>
  </si>
  <si>
    <t>Pat'Patrouille</t>
  </si>
  <si>
    <t>PAW PATROL</t>
  </si>
  <si>
    <t>PAW1</t>
  </si>
  <si>
    <t>MARVEL</t>
  </si>
  <si>
    <t>Spiderman</t>
  </si>
  <si>
    <t>MAR4</t>
  </si>
  <si>
    <t xml:space="preserve">EDT vapo 100 ml </t>
  </si>
  <si>
    <t>Captain America</t>
  </si>
  <si>
    <t>MAR3</t>
  </si>
  <si>
    <t xml:space="preserve">Iron Man </t>
  </si>
  <si>
    <t>MAR2</t>
  </si>
  <si>
    <t>KOKESHI</t>
  </si>
  <si>
    <t xml:space="preserve">Lotus By Jeremy Scott </t>
  </si>
  <si>
    <t>KOK2</t>
  </si>
  <si>
    <t>KALOO</t>
  </si>
  <si>
    <t>Eau de Senteur 95 ml</t>
  </si>
  <si>
    <t>Kaloo Pop</t>
  </si>
  <si>
    <t>KAL4</t>
  </si>
  <si>
    <t>JACADI</t>
  </si>
  <si>
    <t>Eau de Senteur sans alcool vapo 100 ml + Doudou Lapin bleu</t>
  </si>
  <si>
    <t>Coffret Tout Petit</t>
  </si>
  <si>
    <t>JAC8</t>
  </si>
  <si>
    <t>Jeune Homme</t>
  </si>
  <si>
    <t>JAC7</t>
  </si>
  <si>
    <t>Eau de Senteur sans alcool vapo 100 ml + Doudou Lapin</t>
  </si>
  <si>
    <t>Coffret Le Bébé</t>
  </si>
  <si>
    <t>JAC6</t>
  </si>
  <si>
    <t>Coffret Toute Petite</t>
  </si>
  <si>
    <t>JAC5</t>
  </si>
  <si>
    <t>Mademoiselle Petite Cerise</t>
  </si>
  <si>
    <t>JAC3</t>
  </si>
  <si>
    <t>EDT vapo 100 ml + Barrettes</t>
  </si>
  <si>
    <t>Mademoiselle</t>
  </si>
  <si>
    <t>JAC2</t>
  </si>
  <si>
    <t>JAC1</t>
  </si>
  <si>
    <t>Eau de senteur vapo 100 ml + Doudou</t>
  </si>
  <si>
    <t>My Baby Girl Rock</t>
  </si>
  <si>
    <t>IKKS</t>
  </si>
  <si>
    <t>IKS5</t>
  </si>
  <si>
    <t>My Baby Boy Rock</t>
  </si>
  <si>
    <t>IKS4</t>
  </si>
  <si>
    <t>IDC COLOR</t>
  </si>
  <si>
    <t>Trousse peluche + 9 produits de beauté</t>
  </si>
  <si>
    <t>Shimmer Paws</t>
  </si>
  <si>
    <t>IDC8</t>
  </si>
  <si>
    <t>Eau de Senteur vapo 60 ml + Doudou</t>
  </si>
  <si>
    <t xml:space="preserve">Eau My BB </t>
  </si>
  <si>
    <t>EAU MY BB</t>
  </si>
  <si>
    <t>EMB3</t>
  </si>
  <si>
    <t>Eau de Senteur 60 ml + Lait Corps 200 ml + Gel douche 200 ml</t>
  </si>
  <si>
    <t>EMB2</t>
  </si>
  <si>
    <t>2en1 Gel Douche et Shampoing 400 ml</t>
  </si>
  <si>
    <t>Les Minions</t>
  </si>
  <si>
    <t>DISNEY</t>
  </si>
  <si>
    <t>DIS6</t>
  </si>
  <si>
    <t>Minne Mousse</t>
  </si>
  <si>
    <t>EDT vapo 50 ml + Gel douche 100 ml + Trousse</t>
  </si>
  <si>
    <t>Frozen II</t>
  </si>
  <si>
    <t>DIS1</t>
  </si>
  <si>
    <t>ENFANTS</t>
  </si>
  <si>
    <t>EDT Intense vapo 100 ml + Déodorant Stick 75g</t>
  </si>
  <si>
    <t>Y Live Men</t>
  </si>
  <si>
    <t>YSL59ZA</t>
  </si>
  <si>
    <t>VIKTOR &amp; ROLF</t>
  </si>
  <si>
    <t>RHS25B</t>
  </si>
  <si>
    <t>Rochas Man</t>
  </si>
  <si>
    <t>Eau De Rochas Homme</t>
  </si>
  <si>
    <t>RHS21A</t>
  </si>
  <si>
    <t>EDT vapo 100 ml + Gel Douche 100 ml</t>
  </si>
  <si>
    <t xml:space="preserve">Rem Homme </t>
  </si>
  <si>
    <t>REM28A</t>
  </si>
  <si>
    <t>EDT vapo 125 ml + Eau de Toilette 40 ml + Gel douche 100 ml</t>
  </si>
  <si>
    <t>Polo Blue</t>
  </si>
  <si>
    <t>RALPH LAUREN</t>
  </si>
  <si>
    <t>RAL2A</t>
  </si>
  <si>
    <t>EDT vapo 100 ml + Gel douche 100 ml</t>
  </si>
  <si>
    <t>Invictus</t>
  </si>
  <si>
    <t>Explorer Ultra Blue</t>
  </si>
  <si>
    <t>EDT vapo 100 ml + Gel Après-Rasage 75 ml + Trousse</t>
  </si>
  <si>
    <t>Green Lover</t>
  </si>
  <si>
    <t>LOL10A</t>
  </si>
  <si>
    <t>EDT vapo 50 ml + Gel douche 50 ml</t>
  </si>
  <si>
    <t>Kenzo Homme Intense</t>
  </si>
  <si>
    <t>KEN32A</t>
  </si>
  <si>
    <t>EDT vapo 100 ml + Gel douche 200 ml</t>
  </si>
  <si>
    <t>JAG5A</t>
  </si>
  <si>
    <t>Fusion d'Issey</t>
  </si>
  <si>
    <t>ISS15A</t>
  </si>
  <si>
    <t xml:space="preserve">H24 </t>
  </si>
  <si>
    <t>HER37A</t>
  </si>
  <si>
    <t xml:space="preserve">Aimez-Moi Comme Je Suis </t>
  </si>
  <si>
    <t>CRN11A</t>
  </si>
  <si>
    <t>COFFRETS HOMMES</t>
  </si>
  <si>
    <t>EDP vapo 50 ml + Lait Corps Parfumé 75 ml</t>
  </si>
  <si>
    <t xml:space="preserve">Oud glacial </t>
  </si>
  <si>
    <t>REM26A</t>
  </si>
  <si>
    <t>EDT vapo 50 ml + Lait Corps 75 ml</t>
  </si>
  <si>
    <t xml:space="preserve">Patchouli </t>
  </si>
  <si>
    <t>REM12A</t>
  </si>
  <si>
    <t>EDT vapo 100 ml + Lait Corps 75 ml</t>
  </si>
  <si>
    <t xml:space="preserve">Ambre </t>
  </si>
  <si>
    <t>REM8A</t>
  </si>
  <si>
    <t xml:space="preserve">Vanille Santal </t>
  </si>
  <si>
    <t>REM7A</t>
  </si>
  <si>
    <t xml:space="preserve">Rem </t>
  </si>
  <si>
    <t>REM4A</t>
  </si>
  <si>
    <t>COFFRETS REMINISCENCE</t>
  </si>
  <si>
    <t>EDP vapo 50 ml + Lait Corps 50 ml</t>
  </si>
  <si>
    <t>Black Opium</t>
  </si>
  <si>
    <t>EDP vapo 50 ml + Rouge Volupté Shine + Trousse</t>
  </si>
  <si>
    <t>YSL7A</t>
  </si>
  <si>
    <t>Libre</t>
  </si>
  <si>
    <t>YSL1A</t>
  </si>
  <si>
    <t>EDP vapo 100 ml + Lait Corps 100 ml</t>
  </si>
  <si>
    <t>UNG1A</t>
  </si>
  <si>
    <t>EDP vapo 50 ml + EDP vapo 10 ml</t>
  </si>
  <si>
    <t>Ambre Sultan</t>
  </si>
  <si>
    <t>SERGE LUTENS</t>
  </si>
  <si>
    <t>SLU3A</t>
  </si>
  <si>
    <t>EDT vapo 220 ml + Lait Corps 500 ml</t>
  </si>
  <si>
    <t>Eau De Rochas</t>
  </si>
  <si>
    <t>RHS13A</t>
  </si>
  <si>
    <t>EDT vapo 60 ml + Baume réconfortant corps 100 ml</t>
  </si>
  <si>
    <t xml:space="preserve">Rochas Girl </t>
  </si>
  <si>
    <t>RHS1A</t>
  </si>
  <si>
    <t>EDP vapo 100 ml + Eau de Parfum 10 ml + Lait corps 100 ml</t>
  </si>
  <si>
    <t>Infusion d'Iris</t>
  </si>
  <si>
    <t>PRA3A</t>
  </si>
  <si>
    <t>EDP vapo 100 ml + Savon Parfumé 100 g</t>
  </si>
  <si>
    <t>Perle Royale</t>
  </si>
  <si>
    <t>PAS2A</t>
  </si>
  <si>
    <t>Roll On EDT Géranium, Jasmin Précieux et Fleur d'Oranger - 3 x 10 ml</t>
  </si>
  <si>
    <t xml:space="preserve">Les Absolues Édition Limitée 20 ans </t>
  </si>
  <si>
    <t>PDS36</t>
  </si>
  <si>
    <t>EDP vapo 4 x 10 ml Lady Million, Lady Million Fabulous, Olympéa, Olympéa Blossom</t>
  </si>
  <si>
    <t>Coffret Discovery For Girls</t>
  </si>
  <si>
    <t>PAC1B</t>
  </si>
  <si>
    <t>Prodigieux Le Parfum 50 ml + Huile Prodigieuse 30 ml + Huile Prodigieuse Florale 10 ml + Huile Prodigieuse Or 10 ml</t>
  </si>
  <si>
    <t>Coffret Fragrance Mythique</t>
  </si>
  <si>
    <t>NUX26</t>
  </si>
  <si>
    <t>NAR17A</t>
  </si>
  <si>
    <t>EDP vapo 50 ml + Lait Corps Parfumé Hydratant et Nourrissant 75 ml</t>
  </si>
  <si>
    <t>LOL12A</t>
  </si>
  <si>
    <t>EDP vapo 100 ml + Lait Corps 75 ml + Gel Douche 75 ml</t>
  </si>
  <si>
    <t>LOL7A</t>
  </si>
  <si>
    <t xml:space="preserve">EDP vapo 50 ml + Lait Corps  75 ml </t>
  </si>
  <si>
    <t>LOL5B</t>
  </si>
  <si>
    <t>EDP vapo 40 ml + Lait Corps 75 ml</t>
  </si>
  <si>
    <t xml:space="preserve">Lolitaland </t>
  </si>
  <si>
    <t>LOL3A</t>
  </si>
  <si>
    <t>LOL1B</t>
  </si>
  <si>
    <t xml:space="preserve">Sweet </t>
  </si>
  <si>
    <t>LOL1A</t>
  </si>
  <si>
    <t>COFFRETS FEMMES</t>
  </si>
  <si>
    <t>EDT vapo 50 ml + Lait Corps 100 ml</t>
  </si>
  <si>
    <t>A Girl In Capri</t>
  </si>
  <si>
    <t>LVN9A</t>
  </si>
  <si>
    <t xml:space="preserve"> 3 x EDT vapo 30 ml (Vanille flamboyante de Bourbon, Vanille sauvage de Madagascar, Vanille divine des Tropiques)</t>
  </si>
  <si>
    <t>Les Indispensables</t>
  </si>
  <si>
    <t>MDV14</t>
  </si>
  <si>
    <t>Coffret Bois Vanille des Origines</t>
  </si>
  <si>
    <t>MDV13</t>
  </si>
  <si>
    <t>EDP vapo 50 ml + Lotion Corps 75 ml</t>
  </si>
  <si>
    <t>KEN7A</t>
  </si>
  <si>
    <t xml:space="preserve">EDT vapo 100 ml + Lait Corps 100 ml </t>
  </si>
  <si>
    <t>CTR1A</t>
  </si>
  <si>
    <t>EDP vapo 50 ml + 2 x 50 ml  Crèmes mains hydratantes</t>
  </si>
  <si>
    <t xml:space="preserve">A Drop D'Issey </t>
  </si>
  <si>
    <t>ISS2A</t>
  </si>
  <si>
    <t>Un Jardin Sur Le Nil</t>
  </si>
  <si>
    <t>EDP vapo 50 ml + Lait Corps 40 ml</t>
  </si>
  <si>
    <t>Twilly Eau Ginger</t>
  </si>
  <si>
    <t>HER8A</t>
  </si>
  <si>
    <t>Aqua Allegoria Mandarine Basillic</t>
  </si>
  <si>
    <t>GUE39B</t>
  </si>
  <si>
    <t>EDT vapo 100 ml  + Lait Parfumé Corps 200 ml</t>
  </si>
  <si>
    <t>GRE4A</t>
  </si>
  <si>
    <t xml:space="preserve">Cabotine </t>
  </si>
  <si>
    <t>GRE2A</t>
  </si>
  <si>
    <t xml:space="preserve">Giorgio Beverly Hills </t>
  </si>
  <si>
    <t>GBH1A</t>
  </si>
  <si>
    <t xml:space="preserve">EDP vapo 100 ml + Savon Parfumé </t>
  </si>
  <si>
    <t>French Story</t>
  </si>
  <si>
    <t>GEORGES RECH</t>
  </si>
  <si>
    <t>GER1A</t>
  </si>
  <si>
    <t>ESCADA</t>
  </si>
  <si>
    <t>5 Maxi Miniatures d'Eaux de Toilette (total 54 ml)</t>
  </si>
  <si>
    <t>Les Parfums de Provence</t>
  </si>
  <si>
    <t>CHARRIER PARFUMS</t>
  </si>
  <si>
    <t>CHP6</t>
  </si>
  <si>
    <t>5 Maxi Miniatures d'Eau de Parfum  (total 49,7 ml)</t>
  </si>
  <si>
    <t>CHP5</t>
  </si>
  <si>
    <t>CHP4</t>
  </si>
  <si>
    <t>5 miniatures d'Eau de Parfum (total 50 ml)</t>
  </si>
  <si>
    <t>Secrets de Parfums</t>
  </si>
  <si>
    <t>CHP3</t>
  </si>
  <si>
    <t>5 miniatures d'Eau de Parfum (total 60 ml)</t>
  </si>
  <si>
    <t>Parfums de Luxe</t>
  </si>
  <si>
    <t>CHP2</t>
  </si>
  <si>
    <t>Luxueux Coffret Rouge et Or</t>
  </si>
  <si>
    <t>CHP1</t>
  </si>
  <si>
    <t>Ck One</t>
  </si>
  <si>
    <t>EDT vapo 50 ml + Lait Corps  2 x 50 ml</t>
  </si>
  <si>
    <t>EDT vapo 100 ml  + Lait Corps 2 x 50 ml</t>
  </si>
  <si>
    <t xml:space="preserve">Anaïs Anaïs </t>
  </si>
  <si>
    <t>CAC7A</t>
  </si>
  <si>
    <t>EDP vapo 50 ml + Lait Corps 50 ml + Gel douche 50 ml</t>
  </si>
  <si>
    <t>Serpent Boheme</t>
  </si>
  <si>
    <t>BOU6A</t>
  </si>
  <si>
    <t>SÌ</t>
  </si>
  <si>
    <t>*Les prix publics indiqués sont indicatifs et peuvent varier selon le point de vente.</t>
  </si>
  <si>
    <t>Les coffrets ne seront ni repris, ni échangés pour ce genre de problème.</t>
  </si>
  <si>
    <t>Les produits à l'intérieur des coffrets peuvent changer à tout moment en fonction de nos fournisseurs.</t>
  </si>
  <si>
    <t>SUL23</t>
  </si>
  <si>
    <t>NAR4A</t>
  </si>
  <si>
    <t>NAR10A</t>
  </si>
  <si>
    <t>REM13A</t>
  </si>
  <si>
    <t>REM17A</t>
  </si>
  <si>
    <t>REM3A</t>
  </si>
  <si>
    <t>SLU4A</t>
  </si>
  <si>
    <t>SLU20A</t>
  </si>
  <si>
    <t>PPJ10A</t>
  </si>
  <si>
    <t>PPJ11A</t>
  </si>
  <si>
    <t>CLA6B</t>
  </si>
  <si>
    <t>Eau des Jardins 100 ml + Spray rechargeable 10 ml + Trousse</t>
  </si>
  <si>
    <t>CLA157A</t>
  </si>
  <si>
    <t>Gel Nettoyant Re-Move 30 ml + Crème Hydratante Re-Boost 15 ml + Masque Nuit Re-Charge 15 ml</t>
  </si>
  <si>
    <t>CLA157B</t>
  </si>
  <si>
    <t>Crème Re-Boost 50 ml + Gel nettoyant Re-Move 30 ml + Masque nuit Re-Charge 15 ml</t>
  </si>
  <si>
    <t>SHI17A</t>
  </si>
  <si>
    <t>SHI86A</t>
  </si>
  <si>
    <t>Crème Activatrice d'Hydratation  50 ml + Mousse nettoyante 5 ml + Lotion Soin Equilibrante 7 ml + Sérum 10 ml</t>
  </si>
  <si>
    <t>SHI4A</t>
  </si>
  <si>
    <t>Sérum 15 ml + Mousse Clarifiante 15 ml + Lotion Hydratante 30 ml</t>
  </si>
  <si>
    <t>SHI31A</t>
  </si>
  <si>
    <t>Masque de Nuit Yuzu-C 50 ml + Nettoyant Gel-en-Huile 30 ml + Crème Ultra-Hydratante 15 ml</t>
  </si>
  <si>
    <t>KIP9</t>
  </si>
  <si>
    <t>Sac moyen - Bold Flower Red</t>
  </si>
  <si>
    <t>KIP73</t>
  </si>
  <si>
    <t>Porte-documents de voyage - Cotton Jeans</t>
  </si>
  <si>
    <t>BGB43</t>
  </si>
  <si>
    <t>Parfum Ambre + 1 Bracelet doré</t>
  </si>
  <si>
    <t>BGB33</t>
  </si>
  <si>
    <t>Parfum Coco + 1 Bracelet argenté</t>
  </si>
  <si>
    <t>BGB2</t>
  </si>
  <si>
    <t>Parfum Agrumes + 1 Bracelet  argenté</t>
  </si>
  <si>
    <t>Gourdes Rainbows 350 ml</t>
  </si>
  <si>
    <t>KIP80</t>
  </si>
  <si>
    <t>GUE113</t>
  </si>
  <si>
    <t>00 Clair Blondes / Clair Rosé 10 g</t>
  </si>
  <si>
    <t>CLA124A</t>
  </si>
  <si>
    <t>Mascara Black 8 ml + Démaquillant Express Yeux 30 ml + Total Eye Lift 3 ml</t>
  </si>
  <si>
    <t>Palette Cherry Pop</t>
  </si>
  <si>
    <t>IKT1</t>
  </si>
  <si>
    <t>Visage et yeux sans parfum 500 ml</t>
  </si>
  <si>
    <t>CLA23A</t>
  </si>
  <si>
    <t>Hydra-Essentiel  50 ml + Fresh Scrub 15 ml + Sos Hydra 15 ml</t>
  </si>
  <si>
    <t>GAR8</t>
  </si>
  <si>
    <t>NUX35</t>
  </si>
  <si>
    <t>Graines de Sésame &amp; Extrait d'Agrumes 50 ml</t>
  </si>
  <si>
    <t>NUX34</t>
  </si>
  <si>
    <t>Poudre de Noyaux  50 ml</t>
  </si>
  <si>
    <t>NUX36</t>
  </si>
  <si>
    <t>Teinte Claire 50 ml</t>
  </si>
  <si>
    <t>NUX37</t>
  </si>
  <si>
    <t>Teinte Medium 50 ml</t>
  </si>
  <si>
    <t>AVE12</t>
  </si>
  <si>
    <t>AVÈNE</t>
  </si>
  <si>
    <t>Crème réparatrice protectrice 100 ml</t>
  </si>
  <si>
    <t>NUX33</t>
  </si>
  <si>
    <t>Nourrissante, régénérante  100 ml</t>
  </si>
  <si>
    <t>ROG27</t>
  </si>
  <si>
    <t>Crème Hydratante Ultra-Confort 350 ml</t>
  </si>
  <si>
    <t xml:space="preserve">Accessoires </t>
  </si>
  <si>
    <t>BDM5</t>
  </si>
  <si>
    <t>BIODERMA</t>
  </si>
  <si>
    <t>Ultra-nourrissant anti-irritation 1 Litre</t>
  </si>
  <si>
    <t>BOT1</t>
  </si>
  <si>
    <t>BOTOT</t>
  </si>
  <si>
    <t>Hygiène Buccale aux essences naturelles 150 ml</t>
  </si>
  <si>
    <t>ROG22</t>
  </si>
  <si>
    <t>Beurre de Karité &amp; Magnolia 750 ml</t>
  </si>
  <si>
    <t>L'Hydratant 1 Litre</t>
  </si>
  <si>
    <t>CLO1</t>
  </si>
  <si>
    <t>ESC1Y</t>
  </si>
  <si>
    <t>GSS10</t>
  </si>
  <si>
    <t>Flower By Kenzo Collector 2020</t>
  </si>
  <si>
    <t>MAU1</t>
  </si>
  <si>
    <t>NAR18Y</t>
  </si>
  <si>
    <t>REM14</t>
  </si>
  <si>
    <t>VAN CLEEF &amp; ARPELS</t>
  </si>
  <si>
    <t>AZA24Y</t>
  </si>
  <si>
    <t>DIO89</t>
  </si>
  <si>
    <t>HUG56</t>
  </si>
  <si>
    <t>GAU30</t>
  </si>
  <si>
    <t>Kenzo Homme Nouveauté</t>
  </si>
  <si>
    <t xml:space="preserve">For Her Musc Noir </t>
  </si>
  <si>
    <t xml:space="preserve">Narciso Ambrée </t>
  </si>
  <si>
    <t xml:space="preserve">La Fille De Berlin </t>
  </si>
  <si>
    <t xml:space="preserve">Celebrate For Him </t>
  </si>
  <si>
    <t xml:space="preserve">Cocktail Edition For Him </t>
  </si>
  <si>
    <t xml:space="preserve">Le Trio Belle Peau My Clarins </t>
  </si>
  <si>
    <t xml:space="preserve">Les Essentiels My Clarins </t>
  </si>
  <si>
    <t xml:space="preserve">Mes Essentiels Hydratation </t>
  </si>
  <si>
    <t xml:space="preserve">Coffret Bien-Être Jade Gua Sha &amp; Iris Jade Oil </t>
  </si>
  <si>
    <t>Coffret Benefiance Yeux</t>
  </si>
  <si>
    <t>Coffret Essential Energy</t>
  </si>
  <si>
    <t>Kit Ultimune Double Défense</t>
  </si>
  <si>
    <t>Waso Kit Masque De Nuit</t>
  </si>
  <si>
    <t xml:space="preserve">Havi </t>
  </si>
  <si>
    <t xml:space="preserve">Travel Doc </t>
  </si>
  <si>
    <t xml:space="preserve">Retreat </t>
  </si>
  <si>
    <t>Freedom</t>
  </si>
  <si>
    <t>Porte Cartes En Cuir</t>
  </si>
  <si>
    <t xml:space="preserve">Terracotta  La  Poudre Bronzante </t>
  </si>
  <si>
    <t xml:space="preserve">Coffret Mascara Supra Lift &amp; Curl </t>
  </si>
  <si>
    <t xml:space="preserve">Maquillage Iconique </t>
  </si>
  <si>
    <t xml:space="preserve">Eau Micellaire </t>
  </si>
  <si>
    <t xml:space="preserve">Masque Nettoyant Micro-Exfoliant </t>
  </si>
  <si>
    <t xml:space="preserve">Soin Hydratant Teinté Multi-Perfecteur Bio </t>
  </si>
  <si>
    <t xml:space="preserve">Cicalfate+ </t>
  </si>
  <si>
    <t xml:space="preserve">Huile Corps Bio </t>
  </si>
  <si>
    <t xml:space="preserve">Atoderm Huile Douche </t>
  </si>
  <si>
    <t xml:space="preserve">Sì </t>
  </si>
  <si>
    <t xml:space="preserve">Guess Seductive Noir Women </t>
  </si>
  <si>
    <t xml:space="preserve">Rose Pour Elle </t>
  </si>
  <si>
    <t xml:space="preserve">Eau Néroli Ambrée </t>
  </si>
  <si>
    <t>L'Homme Rochas</t>
  </si>
  <si>
    <t xml:space="preserve">Masque Détoxifiant Eclat Bio </t>
  </si>
  <si>
    <t xml:space="preserve">Éclair de Lune L'Absolu </t>
  </si>
  <si>
    <t xml:space="preserve">Eau de Bouche </t>
  </si>
  <si>
    <t xml:space="preserve">Crème de Douche </t>
  </si>
  <si>
    <t>Lait Bain Et Douche</t>
  </si>
  <si>
    <t>Magnetism</t>
  </si>
  <si>
    <t>EDT vapo 30 ml + Lait Corps 50 ml</t>
  </si>
  <si>
    <t>EDP vapo 30 ml + Lait pour le Corps 50 ml</t>
  </si>
  <si>
    <t>EDP vapo 50 ml + Rouge Volupté Shine N°105 + Trousse</t>
  </si>
  <si>
    <t>EDT vapo 110 ml + Gel douche 75 ml</t>
  </si>
  <si>
    <t>EDP vapo 100 ml + Gel Douche 80 ml</t>
  </si>
  <si>
    <t>EDT vapo 30 ml + Gel Douche 50 ml + Après-Rasage 50 ml</t>
  </si>
  <si>
    <t>5 X EDT vapo 30 ml (Vanille Givrée des Antilles, Vanille Sauvage de Madagascar, Vanille Noire du Mexique, Vanille Fleurie de Tahiti, Vanille Divine des Tropiques)</t>
  </si>
  <si>
    <t>EDP vapo 100 ml + Lait  Corps 75 ml</t>
  </si>
  <si>
    <t>Double Sérum Anti-tâches  30 ml</t>
  </si>
  <si>
    <t>First</t>
  </si>
  <si>
    <t>Boss Number One</t>
  </si>
  <si>
    <t>COFFRETS FEMMES (suite)</t>
  </si>
  <si>
    <t xml:space="preserve">Soin Hydratant Teinte Multi-Perfecteur Bio </t>
  </si>
  <si>
    <t>REM15A</t>
  </si>
  <si>
    <t xml:space="preserve">Patchouli N'Roses  </t>
  </si>
  <si>
    <t>EDP vapo de Sac 20 ml + Fourreau simili cuir</t>
  </si>
  <si>
    <t>EDP vaporisateur de voyage 7,5 ml x 2</t>
  </si>
  <si>
    <t>Spiritueux</t>
  </si>
  <si>
    <t xml:space="preserve">PROMOTIONS PARFUMS REMINISCENCE </t>
  </si>
  <si>
    <r>
      <t xml:space="preserve">H24  </t>
    </r>
    <r>
      <rPr>
        <i/>
        <sz val="12"/>
        <color rgb="FFFF0000"/>
        <rFont val="Arial"/>
        <family val="2"/>
      </rPr>
      <t>Nouveauté</t>
    </r>
  </si>
  <si>
    <t>HER38Y</t>
  </si>
  <si>
    <t>HER38X</t>
  </si>
  <si>
    <t>MON2A</t>
  </si>
  <si>
    <t>Explorer</t>
  </si>
  <si>
    <t>RHS1B</t>
  </si>
  <si>
    <t>Rochas Girl</t>
  </si>
  <si>
    <t>RHS12A</t>
  </si>
  <si>
    <t>EDT vapo 100 ml + Gel douche 100 ml + Lotion Corps 100 ml</t>
  </si>
  <si>
    <t>EDT vapo 60 ml + Crayon parfumé</t>
  </si>
  <si>
    <t>EDP vapo 100 ml + Eau de Parfum 7.5 ml + Déodorant stick 75 g</t>
  </si>
  <si>
    <t>MON5A</t>
  </si>
  <si>
    <t xml:space="preserve">Coffret 5 Miniatures </t>
  </si>
  <si>
    <t>EDP vapo rechargeable 90 ml</t>
  </si>
  <si>
    <t>EDT vapo 100 ml + EDT vapo 20 ml + Gel douche 100 ml</t>
  </si>
  <si>
    <t>MON14A</t>
  </si>
  <si>
    <t xml:space="preserve">MONTANT GENERAL     </t>
  </si>
  <si>
    <t>4711B</t>
  </si>
  <si>
    <t>AQU1A</t>
  </si>
  <si>
    <t>ARM14A</t>
  </si>
  <si>
    <t>Eau de Cologne 90 ml + Déodorant 150 ml</t>
  </si>
  <si>
    <t>EDT vapo 100 ml + Lait Corps 250 ml</t>
  </si>
  <si>
    <t>My Way</t>
  </si>
  <si>
    <t>CAC2C</t>
  </si>
  <si>
    <t>Yes I am</t>
  </si>
  <si>
    <t>EDP vapo 50 ml + Vaporisateur de Sac 10 ml</t>
  </si>
  <si>
    <t>CAL9C</t>
  </si>
  <si>
    <t>CLO12C</t>
  </si>
  <si>
    <t>CLO2B</t>
  </si>
  <si>
    <t>COU4A</t>
  </si>
  <si>
    <t>EDT vapo 100 ml +  Gel purifiant Corps 100 ml</t>
  </si>
  <si>
    <t>EDP vapo 50 ml + Lotion parfumée pour le corps 100 ml</t>
  </si>
  <si>
    <t>EDP vapo 50 ml + Lait pour le Corps 100 ml</t>
  </si>
  <si>
    <t>Nomade</t>
  </si>
  <si>
    <t xml:space="preserve">La Fille de L'air </t>
  </si>
  <si>
    <t>EDP vapo 100 ml + Bougie 75g</t>
  </si>
  <si>
    <t>ELI8A</t>
  </si>
  <si>
    <t xml:space="preserve">The One </t>
  </si>
  <si>
    <t xml:space="preserve">White Tea </t>
  </si>
  <si>
    <t>EDP vapo 50 ml + Lait Corps 75 ml</t>
  </si>
  <si>
    <t>EDT vapo 100 ml + Crème Corps 100 ml</t>
  </si>
  <si>
    <t>GIV2A</t>
  </si>
  <si>
    <t>EDP vapo 50ml + Lait Corps 75 ml + Huile de Douche 75 ml</t>
  </si>
  <si>
    <t>GUC9A</t>
  </si>
  <si>
    <t>Gucci Flora Gorgeous Gardenia</t>
  </si>
  <si>
    <t>EDP vapo 50 ml + Miniature 5 ml</t>
  </si>
  <si>
    <t>GUE2B</t>
  </si>
  <si>
    <t>GUE6B</t>
  </si>
  <si>
    <t>GUE28B</t>
  </si>
  <si>
    <t>HER55B</t>
  </si>
  <si>
    <t xml:space="preserve">La Petite Robe Noire  </t>
  </si>
  <si>
    <t>Un Jardin Sur Le Nil + Le Jardin De Monsieur Li</t>
  </si>
  <si>
    <t>EDT vapo  2 x 15 ml</t>
  </si>
  <si>
    <t>CTR5A</t>
  </si>
  <si>
    <t>ART1A</t>
  </si>
  <si>
    <t>JEANNE ARTHES</t>
  </si>
  <si>
    <t>ART1B</t>
  </si>
  <si>
    <t>ART10</t>
  </si>
  <si>
    <t>ART3A</t>
  </si>
  <si>
    <t>ART12</t>
  </si>
  <si>
    <t>JEP1A</t>
  </si>
  <si>
    <t>JEP3A</t>
  </si>
  <si>
    <t>JEP4A</t>
  </si>
  <si>
    <t>GAU11B</t>
  </si>
  <si>
    <t>KEN2B</t>
  </si>
  <si>
    <t xml:space="preserve">Un Jardin à Paris </t>
  </si>
  <si>
    <t>EDT vapo 100  ml + Lait Corps 100 ml</t>
  </si>
  <si>
    <t>EDP vapo 100 ml + Lait Corps 200 ml</t>
  </si>
  <si>
    <t>EDP vapo 100 ml + Lait Corps 150 ml</t>
  </si>
  <si>
    <t>Cassandra Rose Intense</t>
  </si>
  <si>
    <t>EDP vapo 50 ml + Gel douche 150 ml</t>
  </si>
  <si>
    <t>Jasmin</t>
  </si>
  <si>
    <t>EDP vapo 60 ml + Crème mains 75 ml + Savon 100 g</t>
  </si>
  <si>
    <t>Coffret Beauté Sensuelle Rose</t>
  </si>
  <si>
    <t>Coffret Beauté Pétillante Verveine</t>
  </si>
  <si>
    <t>EDP vapo 100 ml + Lait Corps 75 ml</t>
  </si>
  <si>
    <t>MDV29</t>
  </si>
  <si>
    <t>Vanille des Origines eau de toilette 5 x 15 ml</t>
  </si>
  <si>
    <t>LAC5A</t>
  </si>
  <si>
    <t>Coffret Les Indispensables</t>
  </si>
  <si>
    <t>Eau De Lacoste L12.12 Rose</t>
  </si>
  <si>
    <t>EDP vapo  50 ml + Lait pour le Corps 50 ml</t>
  </si>
  <si>
    <t>LAL5A</t>
  </si>
  <si>
    <t>LAN116</t>
  </si>
  <si>
    <t>LAN10B</t>
  </si>
  <si>
    <t>LAN2B</t>
  </si>
  <si>
    <t>LAN8C</t>
  </si>
  <si>
    <t>LAN23A</t>
  </si>
  <si>
    <t>LAN27C</t>
  </si>
  <si>
    <t>LAN38B</t>
  </si>
  <si>
    <t>EDP vapo 100 ml  + Lait parfumé pour le corps 150 ml</t>
  </si>
  <si>
    <t>La Vie Est Belle</t>
  </si>
  <si>
    <t>Idôle Nectar</t>
  </si>
  <si>
    <t>EDP vapo 50 ml + Vaporisateur de sac 10 ml + Lait Corps 50 ml</t>
  </si>
  <si>
    <t>La Nuit Trésor</t>
  </si>
  <si>
    <t>Ô De Lancôme</t>
  </si>
  <si>
    <t>For Her</t>
  </si>
  <si>
    <t>MAU9A</t>
  </si>
  <si>
    <t>MAU11B</t>
  </si>
  <si>
    <t>MAU3B</t>
  </si>
  <si>
    <t>MUG27B</t>
  </si>
  <si>
    <t>MUG1A</t>
  </si>
  <si>
    <t>Elixir Pour Elle</t>
  </si>
  <si>
    <t>EDP vapo 100 ml + Douche Parfumée 100 ml +  Lait Parfumé Corps 100 ml + Trousse</t>
  </si>
  <si>
    <t>Mauboussin In Red</t>
  </si>
  <si>
    <t>À La Folie</t>
  </si>
  <si>
    <t>Alien Goddess</t>
  </si>
  <si>
    <t>EDP vapo 25 ml + Eau de Parfum 10 ml + Lait corps 50 ml</t>
  </si>
  <si>
    <t>EDP vapo 30 ml + Vaporisateur de sac 10 ml</t>
  </si>
  <si>
    <t>PAS1A</t>
  </si>
  <si>
    <t>EDP Vapo 95 ml + Boule de Bain</t>
  </si>
  <si>
    <t>PAS3A</t>
  </si>
  <si>
    <t>PPJ2A</t>
  </si>
  <si>
    <t>PPJ5A</t>
  </si>
  <si>
    <t xml:space="preserve">Purple Ruby </t>
  </si>
  <si>
    <t>EDP vapo 80 ml + Lait Corps 80 ml</t>
  </si>
  <si>
    <t>EDT vapo 30 ml + Lait Corps 50 ml + Gel Douche 50 ml</t>
  </si>
  <si>
    <t>YSL14A</t>
  </si>
  <si>
    <t>Mon Paris</t>
  </si>
  <si>
    <t xml:space="preserve">EDP vapo 50 ml +  Miniature Mascara 2 ml + Miniature Rouge à Lèvres </t>
  </si>
  <si>
    <t>REM18A</t>
  </si>
  <si>
    <t xml:space="preserve">Patchouli Elixir </t>
  </si>
  <si>
    <t>EDP vapo 100 ml + Lait 75 ml</t>
  </si>
  <si>
    <t>ARM2B</t>
  </si>
  <si>
    <t>EDP vapo 50 ml + Eau de Parfum 15 ml</t>
  </si>
  <si>
    <t>WOM7A</t>
  </si>
  <si>
    <t>WOM8A</t>
  </si>
  <si>
    <t>Flowerbomb</t>
  </si>
  <si>
    <t>EDT vapo 100ml + Lait Corps 200 ml</t>
  </si>
  <si>
    <t>Eau My Délice</t>
  </si>
  <si>
    <t>Eau It's Fresh</t>
  </si>
  <si>
    <t>4713B</t>
  </si>
  <si>
    <t>Eau de Cologne 200 ml + Gel douche 200 ml</t>
  </si>
  <si>
    <t>ARM36B</t>
  </si>
  <si>
    <t>Stronger With You</t>
  </si>
  <si>
    <t>EDT vapo 100 ml + Eau de toilette 15 ml + Gel douche 75 ml</t>
  </si>
  <si>
    <t>ARM27C</t>
  </si>
  <si>
    <t>ARM31C</t>
  </si>
  <si>
    <t>AZA17A</t>
  </si>
  <si>
    <t>AZA23A</t>
  </si>
  <si>
    <t>AZA30A</t>
  </si>
  <si>
    <t>CRN2C</t>
  </si>
  <si>
    <t>Acqua Di Gio Homme</t>
  </si>
  <si>
    <t>Acqua Di Gio Profondo</t>
  </si>
  <si>
    <t>EDP vapo 75 ml + Eau de Parfum 15 ml</t>
  </si>
  <si>
    <t>EDT vapo 50 ml + Kit de 3 lentilles de contact</t>
  </si>
  <si>
    <t>Chrome Pure</t>
  </si>
  <si>
    <t>The Most Wanted Le Parfum</t>
  </si>
  <si>
    <t>Parfum 100 ml + Vaporisateur de voyage 10 ml</t>
  </si>
  <si>
    <t>EDT vapo 50 ml + Gel Douche 100 ml</t>
  </si>
  <si>
    <t>Pour un Homme de Caron</t>
  </si>
  <si>
    <t>EDT vapo 125 ml + Vaporisateur de voyage 12 ml</t>
  </si>
  <si>
    <t>DIE19A</t>
  </si>
  <si>
    <t>DIE6B</t>
  </si>
  <si>
    <t>EDT vapo 125 ml + Vapo de voyage 10 ml + Déodorant Spray 50 ml</t>
  </si>
  <si>
    <t>GIV40B</t>
  </si>
  <si>
    <t>GUE74B</t>
  </si>
  <si>
    <t>Gentleman</t>
  </si>
  <si>
    <t>Habit Rouge</t>
  </si>
  <si>
    <t>EDP vapo 100 ml + Vaporisateur de Voyage 12.5 ml</t>
  </si>
  <si>
    <t>HER45A</t>
  </si>
  <si>
    <t>HER40B</t>
  </si>
  <si>
    <t>HUG7B</t>
  </si>
  <si>
    <t>HUG6A</t>
  </si>
  <si>
    <t>HUG12A</t>
  </si>
  <si>
    <t>HUG13B</t>
  </si>
  <si>
    <t>HUG10A</t>
  </si>
  <si>
    <t>Terre d'Hermès Eau Intense Vétiver</t>
  </si>
  <si>
    <t>EDT vapo 125 ml + Gel Douche 50 ml + Déodorant Stick 75 ml</t>
  </si>
  <si>
    <t>EDT vapo 75 ml + Déodorant Spray 150 ml</t>
  </si>
  <si>
    <t>EDT vapo 100 ml + Gel Douche 100 ml + Déodorant 150 ml</t>
  </si>
  <si>
    <t>EDP vapo 50 ml + Gel Douche 100 ml</t>
  </si>
  <si>
    <t>D By Diesel</t>
  </si>
  <si>
    <t>EDP vapo 100 ml + Lotion après-rasage 40 ml + Gel douche 40 ml</t>
  </si>
  <si>
    <t>ART7A</t>
  </si>
  <si>
    <t>Rocky Man</t>
  </si>
  <si>
    <t>EDT vapo 100 ml + Déodorant spray parfumé 200 ml</t>
  </si>
  <si>
    <t>EDT vapo 125 ml + Gel douche 75 ml</t>
  </si>
  <si>
    <t>Le Male</t>
  </si>
  <si>
    <t>KEN30A</t>
  </si>
  <si>
    <t>LAC8B</t>
  </si>
  <si>
    <t>LAC14A</t>
  </si>
  <si>
    <t>LAL9A</t>
  </si>
  <si>
    <t>Eau de Lacoste L12.12 Blanc</t>
  </si>
  <si>
    <t>EDT vapo 110 ml + Gels douche 2 x 75 ml</t>
  </si>
  <si>
    <t>Encre Noire</t>
  </si>
  <si>
    <t>Match Point</t>
  </si>
  <si>
    <t>EDT vapo 50 ml + Gel Douche 75 ml</t>
  </si>
  <si>
    <t>EDT vapo 50 ml + Gel douche 150 ml</t>
  </si>
  <si>
    <t>MAU12A</t>
  </si>
  <si>
    <t>MON6E</t>
  </si>
  <si>
    <t>MUG40A</t>
  </si>
  <si>
    <t>Cristal Oud</t>
  </si>
  <si>
    <t>EDP vapo 100 ml + Gel Douche 100 ml + Baume après rasage 50 ml + Bougie Santal Noir 110g</t>
  </si>
  <si>
    <t>EDT vapo Rechargeable 50 ml + Shampooing cheveux et corps 50 ml</t>
  </si>
  <si>
    <t>PAC27A</t>
  </si>
  <si>
    <t>1 Million</t>
  </si>
  <si>
    <t>YSL47B</t>
  </si>
  <si>
    <t>YSL52C</t>
  </si>
  <si>
    <t>YSL37C</t>
  </si>
  <si>
    <t>ZAV14B</t>
  </si>
  <si>
    <t>EDT vapo 100 ml + Eau de toilette 10 ml + Baume après-rasage 50 ml</t>
  </si>
  <si>
    <t>EDP vapo 60 ml + Eau de Parfum 10 ml</t>
  </si>
  <si>
    <t>EDT vapo 100 ml + Déodorant Stick sans alcool 75 ml</t>
  </si>
  <si>
    <t>This Is Him</t>
  </si>
  <si>
    <t xml:space="preserve">Y Men </t>
  </si>
  <si>
    <t>La Nuit de L'Homme</t>
  </si>
  <si>
    <t>DIS5</t>
  </si>
  <si>
    <t>EMB1</t>
  </si>
  <si>
    <t>EMB4</t>
  </si>
  <si>
    <t>Eau de Senteur vapo 60 ml</t>
  </si>
  <si>
    <t xml:space="preserve">Hello Kitty </t>
  </si>
  <si>
    <t>Scandal</t>
  </si>
  <si>
    <t>JAC4</t>
  </si>
  <si>
    <t>EDT vapo 100 ml + Barettes</t>
  </si>
  <si>
    <t>MAR6</t>
  </si>
  <si>
    <t>EDT vapo 50 ml + Gel douche 300 ml + Sac à dos</t>
  </si>
  <si>
    <t>IKT60</t>
  </si>
  <si>
    <t>IKT61</t>
  </si>
  <si>
    <t>Crème visage 50 ml + Baume après-rasage 75 ml + Pur beurre karité 50 ml + trousse</t>
  </si>
  <si>
    <t>IKT62</t>
  </si>
  <si>
    <t>Crème visage jour 50 ml + Crème visage nuit 50 ml + masque visage 50 ml</t>
  </si>
  <si>
    <t>ART11</t>
  </si>
  <si>
    <t>Brumes parfumées corps et cheveux - Passion Overdose + Sexy Chamallow + Crush Potion (3 x 50 ml)</t>
  </si>
  <si>
    <t xml:space="preserve">Coffret Métal IKP Shop </t>
  </si>
  <si>
    <t xml:space="preserve">Ma Routine Visage Crème de Lait </t>
  </si>
  <si>
    <t>Coffret Skil Crazy Mist</t>
  </si>
  <si>
    <t>Crèmes mains avec étui, Karité crème de lait + karité jasmin + Karité muguet + légère lavande &amp; karité (4 x 30 ml)</t>
  </si>
  <si>
    <t>JEP36</t>
  </si>
  <si>
    <t>JEP8B</t>
  </si>
  <si>
    <t>Coffret Beauté Provençale Divine Olive</t>
  </si>
  <si>
    <t>Huile de douche 250 ml + Crème mains 75 ml + Savon 100 g</t>
  </si>
  <si>
    <t xml:space="preserve">Multi-Fragrances </t>
  </si>
  <si>
    <t>SUL19</t>
  </si>
  <si>
    <t>Coffret 4 Huiles de Beauté</t>
  </si>
  <si>
    <t>La Beauty Box</t>
  </si>
  <si>
    <t xml:space="preserve">11 produits Beauté Ultime de Lancôme </t>
  </si>
  <si>
    <t>PDS19</t>
  </si>
  <si>
    <t>PDS24</t>
  </si>
  <si>
    <t>Gel douche 70 ml + Lait corps 70 ml + Crème mains 30 ml</t>
  </si>
  <si>
    <t>Soin des Mains Les Intemporels</t>
  </si>
  <si>
    <t>Crèmes Mains Raisin, Amande et Miel ( 3 x 30 ml)</t>
  </si>
  <si>
    <t>Trousse Voyage Jasmin</t>
  </si>
  <si>
    <t>PLR97</t>
  </si>
  <si>
    <t>Crème mains 25 ml + Baume Lèvres 10 ml</t>
  </si>
  <si>
    <t>PLR96</t>
  </si>
  <si>
    <t>Crème Visage 50 ml + Crème Mains 25 ml + Baume Lèvres 10 ml</t>
  </si>
  <si>
    <t>PLR99</t>
  </si>
  <si>
    <t>Crème visage 20 ml + Crème mains 25 ml + Baume lèvres 10 ml</t>
  </si>
  <si>
    <t>La Véritable Crème de Laponie</t>
  </si>
  <si>
    <t>Crackers La Véritable Crème de Laponie</t>
  </si>
  <si>
    <t>QIR22C</t>
  </si>
  <si>
    <t>QIR60Z</t>
  </si>
  <si>
    <t>QIR62</t>
  </si>
  <si>
    <t>Mon Kit Rituel Spa Hydratant</t>
  </si>
  <si>
    <t>QIR61</t>
  </si>
  <si>
    <t>Mon Kit Rituel Spa Eclat</t>
  </si>
  <si>
    <t>Crème Hydratante Protectrice 50 ml +  Wrap Exfolys 30 ml + Le Wrap d’Eau 20 ml</t>
  </si>
  <si>
    <t>Boîte à Qocoon Corps</t>
  </si>
  <si>
    <t>Body Wrap Hydra-Relax 200 ml + Caresse Mains Velours 75 ml</t>
  </si>
  <si>
    <t>Le Wrap Exfolys 20 ml + Le Wrap d’Eau 20 ml + Sauna Visage 8g + Wrap Hyal-Aqua  25g</t>
  </si>
  <si>
    <t>Le Wrap Exfloys 20 ml + Le Wrap Vitaminé 20 ml + Sauna Visage 8g + Wrap Éclat 25g</t>
  </si>
  <si>
    <t>LXH2</t>
  </si>
  <si>
    <t>En Coton Blanc</t>
  </si>
  <si>
    <t>LXH9</t>
  </si>
  <si>
    <t>En Coton Kaki</t>
  </si>
  <si>
    <t>LXH28</t>
  </si>
  <si>
    <t>En Coton Saumon</t>
  </si>
  <si>
    <t>Casquette Champs-Élysées</t>
  </si>
  <si>
    <t>CEM11</t>
  </si>
  <si>
    <t>Sac bandoulière en cuir - Black finitions dorées</t>
  </si>
  <si>
    <t xml:space="preserve">Begonia </t>
  </si>
  <si>
    <t>HSL61</t>
  </si>
  <si>
    <t>Sac à dos - Raven Crosshatch</t>
  </si>
  <si>
    <t>HSL79</t>
  </si>
  <si>
    <t>Sac à dos - Arrowwood Crosshatch</t>
  </si>
  <si>
    <t>Settlement</t>
  </si>
  <si>
    <t>LAZ5</t>
  </si>
  <si>
    <t>Vert</t>
  </si>
  <si>
    <t>LAZ8</t>
  </si>
  <si>
    <t>Bleu</t>
  </si>
  <si>
    <t>LAZ7</t>
  </si>
  <si>
    <t>Gris</t>
  </si>
  <si>
    <t>S.T. DUPONT</t>
  </si>
  <si>
    <t>DLU24</t>
  </si>
  <si>
    <t>Lunettes de Soleil Homme Bordeaux noir</t>
  </si>
  <si>
    <t>PLC8</t>
  </si>
  <si>
    <t>Lunettes de Soleil Homme - Noir</t>
  </si>
  <si>
    <t>RCL1</t>
  </si>
  <si>
    <t>Lunettes de Soleil femme - Mauve</t>
  </si>
  <si>
    <t xml:space="preserve">Réf fournisseur SGV657 </t>
  </si>
  <si>
    <t xml:space="preserve">Réf fournisseur MARC 137 S </t>
  </si>
  <si>
    <t xml:space="preserve">Réf fournisseur MARC 26/S </t>
  </si>
  <si>
    <t xml:space="preserve">Réf fournisseur BLACKTIE 195S </t>
  </si>
  <si>
    <t xml:space="preserve">Réf fournisseur SPL771 </t>
  </si>
  <si>
    <t xml:space="preserve">Réf fournisseur RC873/S 71Z </t>
  </si>
  <si>
    <t xml:space="preserve">Réf fournisseur MARC 38/S </t>
  </si>
  <si>
    <t xml:space="preserve">Réf fournisseur SUN SKI 02 </t>
  </si>
  <si>
    <t xml:space="preserve">Réf fournisseur SUN SKI 01 </t>
  </si>
  <si>
    <t xml:space="preserve">DIOR </t>
  </si>
  <si>
    <t xml:space="preserve">GIVENCHY </t>
  </si>
  <si>
    <t xml:space="preserve">MAUBOUSSIN </t>
  </si>
  <si>
    <t xml:space="preserve">MARC JACOBS </t>
  </si>
  <si>
    <t xml:space="preserve">R. CAVALLI </t>
  </si>
  <si>
    <t>PDS44</t>
  </si>
  <si>
    <t>Diffusion non-stop jusqu’à 55 h - 180g</t>
  </si>
  <si>
    <t>PDS46</t>
  </si>
  <si>
    <t>PDS45</t>
  </si>
  <si>
    <r>
      <t xml:space="preserve">Bougies </t>
    </r>
    <r>
      <rPr>
        <b/>
        <sz val="9"/>
        <rFont val="Arial"/>
        <family val="2"/>
      </rPr>
      <t xml:space="preserve"> (d'autres modèles à découvrir sur le site)</t>
    </r>
  </si>
  <si>
    <t>DUP26</t>
  </si>
  <si>
    <t>Allume Bougies - Finition Blanc / Or</t>
  </si>
  <si>
    <t>DUP27</t>
  </si>
  <si>
    <t>Allume Bougies - Finition Chrome Brossé</t>
  </si>
  <si>
    <t>DUP28</t>
  </si>
  <si>
    <t>Allume Bougies - Finition Or Brossé</t>
  </si>
  <si>
    <t>DUP29</t>
  </si>
  <si>
    <t>Allume Bougies - Finition Bleu Chrome</t>
  </si>
  <si>
    <t>DUP30</t>
  </si>
  <si>
    <t>Allume Bougies - Ondulation Rouge / Or</t>
  </si>
  <si>
    <t>The Wand</t>
  </si>
  <si>
    <t>Boougie Forêt Enchantée</t>
  </si>
  <si>
    <t xml:space="preserve">Bougie Parfumée Pain D'Épices </t>
  </si>
  <si>
    <t>Bougie Parfumée Madeleine</t>
  </si>
  <si>
    <t>BRI1</t>
  </si>
  <si>
    <t>Montres mixte - Vert Olive/Or jaune</t>
  </si>
  <si>
    <t>BRI4</t>
  </si>
  <si>
    <t>Montre mixte -  Gold Rouge/Or Rose</t>
  </si>
  <si>
    <t>BRI5</t>
  </si>
  <si>
    <t>Montre mixte - Gold Rose/Vert Olive</t>
  </si>
  <si>
    <t>BRI7</t>
  </si>
  <si>
    <t>Montre mixte - Or Rose</t>
  </si>
  <si>
    <t>BRI11</t>
  </si>
  <si>
    <t>Montre mixte - Bleu Nuit/Or rose</t>
  </si>
  <si>
    <t>BRI12</t>
  </si>
  <si>
    <t>Montre mixte - Vert Emeraude/Or Jaune</t>
  </si>
  <si>
    <t>BRI13</t>
  </si>
  <si>
    <t>Montre mixte - Vert Anglais</t>
  </si>
  <si>
    <t>CALENDRIERS DE L'AVENT</t>
  </si>
  <si>
    <t>BGB1D</t>
  </si>
  <si>
    <t>BGB1E</t>
  </si>
  <si>
    <t>BGB1G</t>
  </si>
  <si>
    <t xml:space="preserve">Wonderful Jewels Blue </t>
  </si>
  <si>
    <t>24 Bijoux dorés en attendant Noël</t>
  </si>
  <si>
    <t>Wonderful Jewels White</t>
  </si>
  <si>
    <t>Beautiful Jewels</t>
  </si>
  <si>
    <t>Bougie parfumée 180 g</t>
  </si>
  <si>
    <t>MDV23</t>
  </si>
  <si>
    <t>Bougie Vanille Sauvage de Madagascar</t>
  </si>
  <si>
    <t>BEL14</t>
  </si>
  <si>
    <t>BEL15</t>
  </si>
  <si>
    <t>PAR2</t>
  </si>
  <si>
    <t>17 produits de maquillage</t>
  </si>
  <si>
    <t>Shimmer Powders</t>
  </si>
  <si>
    <t>Poudre irisée multifonctions - Champagne 2g</t>
  </si>
  <si>
    <t>Poudre irisée multifonctions - Harmony 2g</t>
  </si>
  <si>
    <t>PAR30</t>
  </si>
  <si>
    <t>24 surprises beauté en attendant Noël</t>
  </si>
  <si>
    <t xml:space="preserve">Miss Lovely </t>
  </si>
  <si>
    <t>The Everything Brow Kit</t>
  </si>
  <si>
    <t>The Everything Brush Set</t>
  </si>
  <si>
    <t>Mon Coffret Secret Beauté</t>
  </si>
  <si>
    <t>LOR50</t>
  </si>
  <si>
    <t>L'ORÉAL PARIS</t>
  </si>
  <si>
    <t>2 en 1 Correcteur et Fond de teint  323 Chamois 11 ml</t>
  </si>
  <si>
    <t>Infaillible More Than Concealer</t>
  </si>
  <si>
    <t>GUE84A</t>
  </si>
  <si>
    <t>GUE93</t>
  </si>
  <si>
    <t>Advanced Huile-en-Eau Jeunesse 50 ml</t>
  </si>
  <si>
    <t>LAN88A</t>
  </si>
  <si>
    <t>Advanced Génifique</t>
  </si>
  <si>
    <t>FIL20</t>
  </si>
  <si>
    <t>1 masque fraîcheur super-hydratant 20 ml</t>
  </si>
  <si>
    <t>FIL3B</t>
  </si>
  <si>
    <t>Hydra Filler Mask</t>
  </si>
  <si>
    <t>Time-Filler Mask</t>
  </si>
  <si>
    <t>1 Masque Super-Lissant Formule Régénérante au Collagène 20 ml</t>
  </si>
  <si>
    <t>Les Essentiels Karité Pour Homme</t>
  </si>
  <si>
    <t xml:space="preserve"> SHISEIDO </t>
  </si>
  <si>
    <t>IKO26</t>
  </si>
  <si>
    <t>Routine Anti-Frisottis + Hydratation</t>
  </si>
  <si>
    <t>Shampoing hydratant 100 ml + Conditioner 100 ml + Gommage cuir chevelu 100 ml + Masque 100 ml</t>
  </si>
  <si>
    <t>LSN3</t>
  </si>
  <si>
    <t>LSN5</t>
  </si>
  <si>
    <t>4 Savons de 100g parfum Cannelle Orange et Pain d'Épices</t>
  </si>
  <si>
    <t>LSN49</t>
  </si>
  <si>
    <t>MAK66</t>
  </si>
  <si>
    <t>6 Pinceaux + 1 blender + brosse sourcils</t>
  </si>
  <si>
    <t>MAK67</t>
  </si>
  <si>
    <t>8 nécessaires pour des sourcils parfait !</t>
  </si>
  <si>
    <t xml:space="preserve">Père Noël </t>
  </si>
  <si>
    <t xml:space="preserve">Le Traîneau </t>
  </si>
  <si>
    <t>Aloé Véra 1 Litre</t>
  </si>
  <si>
    <t>Gel Bain Douche Certifié Bio</t>
  </si>
  <si>
    <t>PDN4</t>
  </si>
  <si>
    <t>PDN12</t>
  </si>
  <si>
    <t>Coton Frais</t>
  </si>
  <si>
    <t>Birraci</t>
  </si>
  <si>
    <t>AZA2</t>
  </si>
  <si>
    <t>BOU1</t>
  </si>
  <si>
    <t>Quatre</t>
  </si>
  <si>
    <t>CAC2</t>
  </si>
  <si>
    <t>CAL15</t>
  </si>
  <si>
    <t xml:space="preserve">Ck Be </t>
  </si>
  <si>
    <t>CLO13</t>
  </si>
  <si>
    <t xml:space="preserve">Nomade </t>
  </si>
  <si>
    <t>DIO33</t>
  </si>
  <si>
    <t>Miss Dior</t>
  </si>
  <si>
    <t>DOL13</t>
  </si>
  <si>
    <t>Light Blue Forever Femme</t>
  </si>
  <si>
    <t>ARD1</t>
  </si>
  <si>
    <t>ARD2</t>
  </si>
  <si>
    <t>5th Avenue</t>
  </si>
  <si>
    <t>GUC9</t>
  </si>
  <si>
    <t>GSS11</t>
  </si>
  <si>
    <t>Guess Seductive Red</t>
  </si>
  <si>
    <t>SCH1</t>
  </si>
  <si>
    <t>JEAN-LOUIS SCHERRER</t>
  </si>
  <si>
    <t>Scherrer</t>
  </si>
  <si>
    <t>LAG3</t>
  </si>
  <si>
    <t>Fleur de Mûrier - Les Parfums Matières</t>
  </si>
  <si>
    <t>KEN23</t>
  </si>
  <si>
    <t>MDV18</t>
  </si>
  <si>
    <t xml:space="preserve">Absolue de vanille </t>
  </si>
  <si>
    <t>LAN35</t>
  </si>
  <si>
    <t>Miracle</t>
  </si>
  <si>
    <t>MTN2</t>
  </si>
  <si>
    <t>MONTANA</t>
  </si>
  <si>
    <t>Montana Parfum de Peau</t>
  </si>
  <si>
    <t>MUG2</t>
  </si>
  <si>
    <t>MUG5</t>
  </si>
  <si>
    <t>MUG16</t>
  </si>
  <si>
    <t>NIN3</t>
  </si>
  <si>
    <t>Angel Nova</t>
  </si>
  <si>
    <t>EDP vapo Rechargeable 50 ml</t>
  </si>
  <si>
    <t>EDP Flacon Recharge 100 ml</t>
  </si>
  <si>
    <t>PAC23</t>
  </si>
  <si>
    <t>PAC3</t>
  </si>
  <si>
    <t>Black XS Pour Elle</t>
  </si>
  <si>
    <t>Lady Million</t>
  </si>
  <si>
    <t>PPJ1</t>
  </si>
  <si>
    <t>PPJ2</t>
  </si>
  <si>
    <t>PPJ5</t>
  </si>
  <si>
    <t>REP3Y</t>
  </si>
  <si>
    <t>Dance With Repetto</t>
  </si>
  <si>
    <t>EDP vapo 40 ml</t>
  </si>
  <si>
    <t>RHS19</t>
  </si>
  <si>
    <t>Femme</t>
  </si>
  <si>
    <t>VCA3</t>
  </si>
  <si>
    <t>WOM7</t>
  </si>
  <si>
    <t>WOM8</t>
  </si>
  <si>
    <t>BUR22</t>
  </si>
  <si>
    <t>DIE17</t>
  </si>
  <si>
    <t>DIE15Y</t>
  </si>
  <si>
    <t>Spirit Of The Brave</t>
  </si>
  <si>
    <t>DOL18</t>
  </si>
  <si>
    <t>GSS3</t>
  </si>
  <si>
    <t>GSS12</t>
  </si>
  <si>
    <t>GUY5</t>
  </si>
  <si>
    <t>Guess Seductive Homme</t>
  </si>
  <si>
    <t>Guess Uomo</t>
  </si>
  <si>
    <t>KEN30</t>
  </si>
  <si>
    <t>MDV20</t>
  </si>
  <si>
    <t>LAC17</t>
  </si>
  <si>
    <t xml:space="preserve">L!ve </t>
  </si>
  <si>
    <t>Royal Oud</t>
  </si>
  <si>
    <t>A*Men</t>
  </si>
  <si>
    <t>PAC46</t>
  </si>
  <si>
    <t>PAC27</t>
  </si>
  <si>
    <t>EDT vapo Connectée 100 ml</t>
  </si>
  <si>
    <t>RHS23</t>
  </si>
  <si>
    <t>RHS21</t>
  </si>
  <si>
    <t>UNG2</t>
  </si>
  <si>
    <t>Eau de Rohas Homme</t>
  </si>
  <si>
    <t xml:space="preserve">Ungaro III  </t>
  </si>
  <si>
    <t>J'adore</t>
  </si>
  <si>
    <t>Éclat D'Arpège</t>
  </si>
  <si>
    <t>GSS1Y</t>
  </si>
  <si>
    <t>GUY3</t>
  </si>
  <si>
    <t>CAC15</t>
  </si>
  <si>
    <t>Eden</t>
  </si>
  <si>
    <t xml:space="preserve">Loulou </t>
  </si>
  <si>
    <t>LAC22</t>
  </si>
  <si>
    <t>Lacoste Pour Homme</t>
  </si>
  <si>
    <t>CAC19</t>
  </si>
  <si>
    <t>Cacharel pour Homme</t>
  </si>
  <si>
    <t>AZA25</t>
  </si>
  <si>
    <t>Chrome Sport</t>
  </si>
  <si>
    <t>DIO6A</t>
  </si>
  <si>
    <t xml:space="preserve">Skil Colors </t>
  </si>
  <si>
    <t xml:space="preserve">Trésor </t>
  </si>
  <si>
    <t>EDT vapo 125 ml + Gel douche 50 ml + Miniature Mascara Hypnôse 2 ml</t>
  </si>
  <si>
    <t>EDP vapo 50  ml + Crème Corps 50 ml + Mini mascara Lash Idôle</t>
  </si>
  <si>
    <t>Parfums de France Collection Luxe</t>
  </si>
  <si>
    <t>Parfums de France Collection Fashion</t>
  </si>
  <si>
    <t xml:space="preserve">Voyage Sur La Route Des Délices </t>
  </si>
  <si>
    <t>Fleur D'Oranger  EDP vapo 50 ml + Eau de Parfum 10 ml</t>
  </si>
  <si>
    <t>EDP vapo 50 ml + Lait Corps Parfumé 75 ml + Trousse</t>
  </si>
  <si>
    <t>2 x Explorer Eau de Parfum 4,5 ml  + 2 x Legend Eau de Toilette 4,5 ml  + 1 Legend Spirit Eau de Toilette 4,5 ml</t>
  </si>
  <si>
    <t>Double Serum 50 ml + Baume Beauté Éclair 15 ml + Joli Rouge Velvet 1.5g</t>
  </si>
  <si>
    <t>Sérum Aromessence 15 ml + Crème Onctueuse 50 ml + Baume Nuit 15 ml</t>
  </si>
  <si>
    <t>Sérum Illuminateur &amp; Correcteur 30 ml + Multi-action Soin yeux 15 ml</t>
  </si>
  <si>
    <t>Crème Anti-Rides Yeux 15 ml + Crème Anti-Rides 15 ml + Sérum 5 ml</t>
  </si>
  <si>
    <t>Le Savon du Cuisinier</t>
  </si>
  <si>
    <t>Le Savon du Jardinier</t>
  </si>
  <si>
    <t>(pages 1 à 18)</t>
  </si>
  <si>
    <t>EDP vapo 50 ml + Lait Corps 75 ml + Miniature 5 ml</t>
  </si>
  <si>
    <t>EDP vapo 50  ml + Lait Corps 75 ml + Miniature 5 ml</t>
  </si>
  <si>
    <t>EDT vapo 50 ml + Lait Corps 75 ml + Miniature 5 ml</t>
  </si>
  <si>
    <t>EDT vapo 50 ml + Déodorant stick sans alcool 75 ml</t>
  </si>
  <si>
    <t>EDT vapo 100 ml + Gel douche 2 x 75 ml</t>
  </si>
  <si>
    <t>EDT vapo 75 ml + Gel douche 2 x 75 ml</t>
  </si>
  <si>
    <t>EDT vapo 100 ml + Gel Douche 75 ml + Vaporisateur de voyage 10 ml</t>
  </si>
  <si>
    <t>EDT vapo 100 ml + Vaporisateur de voyagee 7.5 ml + Gel douche 100 ml</t>
  </si>
  <si>
    <t>EDP vapo 100 ml + Vaporisateur de voyage 7.5 ml + Déodorant Stick 75g</t>
  </si>
  <si>
    <r>
      <t>4 x 100 g : Savons Olive, Jasmine, Verbena et Rose (</t>
    </r>
    <r>
      <rPr>
        <sz val="9"/>
        <rFont val="Arial"/>
        <family val="2"/>
      </rPr>
      <t>Les senteurs peuvent varier en fonction des disponibilités du fournisseur</t>
    </r>
    <r>
      <rPr>
        <sz val="11"/>
        <rFont val="Arial"/>
        <family val="2"/>
      </rPr>
      <t>)</t>
    </r>
  </si>
  <si>
    <t>Abeille Royale -Programme Anti-Âge</t>
  </si>
  <si>
    <t>Crème de jour 50 ml + Crème yeux 15 ml + Advanced Huile-en-Eau Jeunesse 15 ml + Trousse</t>
  </si>
  <si>
    <t>LSN50</t>
  </si>
  <si>
    <t>3 x 75 ml : Crèmes Mains  Olive, Jasmine, Verbena</t>
  </si>
  <si>
    <t>Cassandra Roses Blanches</t>
  </si>
  <si>
    <t xml:space="preserve">Amore Mio    </t>
  </si>
  <si>
    <t>Amore Mio White Pearl</t>
  </si>
  <si>
    <t>EDP vapo 50 ml + Lait Corps 75 ml + Crème mains 20 ml</t>
  </si>
  <si>
    <t>EDT vapo 125 ml + Miniature 7.5 ml + Lait corps 75 ml</t>
  </si>
  <si>
    <t>EDP vapo  50 ml + Crème Corps 50 ml + Miniature 5 ml</t>
  </si>
  <si>
    <t>EDT vapo 100 ml + Miniature 12.5 ml</t>
  </si>
  <si>
    <t>EDT vapo 100 ml +  Eau de Toilette 50 ml</t>
  </si>
  <si>
    <t>Huiles pour le corps et cheveux 4 x 50 ml : Fleur d'Oranger, Ayurvédique Oriental, Ambre Musc Santal, Taj Palace</t>
  </si>
  <si>
    <t>Sérum visage 30 ml + Rénergie Multi-Lift crème jour 15 ml + Advanced Génifique yeux 5 ml</t>
  </si>
  <si>
    <t>EDP vapo remplissable 50 ml</t>
  </si>
  <si>
    <t>EDP vapo remplissable 100 ml</t>
  </si>
  <si>
    <t>Accords ambrés de pin, fir balsam et cèdre aux senteurs givrées 180g</t>
  </si>
  <si>
    <t>Leak Proof Kids</t>
  </si>
  <si>
    <t>Coffret Seconds Vins des Grands Crus Classés Bordeaux 3x75cl</t>
  </si>
  <si>
    <t>Coffret Trilogie de France 3x75cl</t>
  </si>
  <si>
    <t>Coffret Découverte 100 % BIO 3x75cl</t>
  </si>
  <si>
    <t xml:space="preserve">Pour un Homme le Matin </t>
  </si>
  <si>
    <t xml:space="preserve">Pour un Homme le Soir </t>
  </si>
  <si>
    <t>PROMOTIONS NOËL</t>
  </si>
  <si>
    <t>Du 8 novembre au 24 décembre 2022</t>
  </si>
  <si>
    <t>CAC8B</t>
  </si>
  <si>
    <t>CAC11A</t>
  </si>
  <si>
    <t>EDP vapo 75 ml + Vaporisateur de sac 10 ml + Lait Corps 50 ml</t>
  </si>
  <si>
    <t>HER55C</t>
  </si>
  <si>
    <t>ISS5B</t>
  </si>
  <si>
    <t>EDT vapo 100 ml + Vaporisateur de voyage 15 ml + Gel Douche 40 ml</t>
  </si>
  <si>
    <t>EDT vapo 50 ml + Crème Corps 2 x 50 ml</t>
  </si>
  <si>
    <t>GAU26B</t>
  </si>
  <si>
    <t>DIS8</t>
  </si>
  <si>
    <t xml:space="preserve">Frozen </t>
  </si>
  <si>
    <t>EDT vapo 100 ml + Brillant à lèvres 6 ml + 2 Fards à paupières</t>
  </si>
  <si>
    <t>AZA3B</t>
  </si>
  <si>
    <t>EDP vapo 80 ml + Lait Corps 100 ml + Vaporisateur de Voyage 7.5 ml</t>
  </si>
  <si>
    <t>CAC2D</t>
  </si>
  <si>
    <t>CAC2A</t>
  </si>
  <si>
    <t>EDP vapo 50 ml + Lotion Corps 2 x 50 ml</t>
  </si>
  <si>
    <t>DIE1B</t>
  </si>
  <si>
    <t>EDP vapo 30 ml + Lait corps 50 ml</t>
  </si>
  <si>
    <t>DOL6B</t>
  </si>
  <si>
    <t>The Only One</t>
  </si>
  <si>
    <t>EDP vapo 50 ml + Vaporisateur de sac 10 ml</t>
  </si>
  <si>
    <t>SAB2A</t>
  </si>
  <si>
    <t>ARD2A</t>
  </si>
  <si>
    <t xml:space="preserve">Elie Saab </t>
  </si>
  <si>
    <t>EDP vapo 90 ml + Lait Corps 75 ml + Gel Douche 75 ml</t>
  </si>
  <si>
    <t>EDP vapo 125 ml + Lait Corps 100 ml</t>
  </si>
  <si>
    <t>5Th Avenue</t>
  </si>
  <si>
    <t>GBH1D</t>
  </si>
  <si>
    <t>EDT vapo 90 ml + Collector's Bear 2022</t>
  </si>
  <si>
    <t>EDT vapo 90 ml + Collector's Bear 2021</t>
  </si>
  <si>
    <t>HER8B</t>
  </si>
  <si>
    <t>HER60A</t>
  </si>
  <si>
    <t>Eau de Cologne 100 ml + Miniature 7.5 ml + Savon solide 50g</t>
  </si>
  <si>
    <t>HER21A</t>
  </si>
  <si>
    <t>EDP vapo 50 ml + Miniature 7.5 ml + Lait Corps 40 ml</t>
  </si>
  <si>
    <t>Eau d'Orange Verte</t>
  </si>
  <si>
    <t>Eau des Merveilles</t>
  </si>
  <si>
    <t>EDT vapo 100 ml + Miniature 7.5 ml + Lait Corps 80 ml</t>
  </si>
  <si>
    <t>GAU17YA</t>
  </si>
  <si>
    <t>EDP Intense vapo 80 ml + Vaporisateur de sac 10 ml</t>
  </si>
  <si>
    <t xml:space="preserve">Scandal le Parfum </t>
  </si>
  <si>
    <t>KEN1A</t>
  </si>
  <si>
    <t>EDP La Ressource 200 ml + Le Format Voyage 15 ml</t>
  </si>
  <si>
    <t>SUL5A</t>
  </si>
  <si>
    <t>SUL22</t>
  </si>
  <si>
    <t>SUL40A</t>
  </si>
  <si>
    <t>SUL44</t>
  </si>
  <si>
    <t>Ambre Vanille Patchouli 10 ml + Ambre Musc Santal 10 ml + Musc Encens Rose 10 ml</t>
  </si>
  <si>
    <t>Voyage En Orient Ambre / Musc / Santal</t>
  </si>
  <si>
    <t xml:space="preserve">Voyage sur la Route des Épices Ayurvedique </t>
  </si>
  <si>
    <t>EDP vapo 50 ml  + Miniature</t>
  </si>
  <si>
    <t>Voyage sur la Route du Taj Palace</t>
  </si>
  <si>
    <t>Les 3 Eaux de Parfums</t>
  </si>
  <si>
    <t>LVN6B</t>
  </si>
  <si>
    <t>EDP vapo 50 ml + Lait Corps 100 ml</t>
  </si>
  <si>
    <t>LOL13A</t>
  </si>
  <si>
    <t>MAU5B</t>
  </si>
  <si>
    <t>EDP vapo 90 ml + Douche Parfumée 100 ml + Lait Corps Parfumé 100 ml + Trousse</t>
  </si>
  <si>
    <t>NAR5B</t>
  </si>
  <si>
    <t>NAR11B</t>
  </si>
  <si>
    <t>EDP vapo 50 ml + Crème Corps 50 ml + Gel Douche 50 ml</t>
  </si>
  <si>
    <t>EDT vapo 50 ml + Crème Corps 50 ml + Gel Douche 50 ml</t>
  </si>
  <si>
    <t>NIN5A</t>
  </si>
  <si>
    <t>NIN2C</t>
  </si>
  <si>
    <t>NIN2B</t>
  </si>
  <si>
    <t>Nina Rouge</t>
  </si>
  <si>
    <t>EDT vapo 50 ml + Roll-On 10 ml</t>
  </si>
  <si>
    <t>EDT vapo 50  ml + Rouge à lèvres</t>
  </si>
  <si>
    <t>PRA24A</t>
  </si>
  <si>
    <t>Paradoxe</t>
  </si>
  <si>
    <t>RBK1</t>
  </si>
  <si>
    <t>REEBOK</t>
  </si>
  <si>
    <t>EDT VAPO 100 ml + Spray Corps rafraîchissant 150 ml</t>
  </si>
  <si>
    <t>RBK2</t>
  </si>
  <si>
    <t>EDT vapo 100 ml + Spray Corps rafraîchissant 150 ml</t>
  </si>
  <si>
    <t>Move Your Spirit</t>
  </si>
  <si>
    <t>Cool Your Body</t>
  </si>
  <si>
    <t>CRN1A</t>
  </si>
  <si>
    <t>Pour Un Homme</t>
  </si>
  <si>
    <t>EDT vapo 75 ml + Gel Douche 75 ml</t>
  </si>
  <si>
    <t>DOL27B</t>
  </si>
  <si>
    <t>DOL18B</t>
  </si>
  <si>
    <t xml:space="preserve">K By Dolce &amp; Gabbana </t>
  </si>
  <si>
    <t>EDT vapo 50 ml + Baume Après-rasage 50 ml</t>
  </si>
  <si>
    <t xml:space="preserve">The One Men </t>
  </si>
  <si>
    <t>EDT vapo 100 ml + Baume Après-Rasage 50 ml + Gel Douche 50 ml</t>
  </si>
  <si>
    <t>GIV40A</t>
  </si>
  <si>
    <t>GIV42A</t>
  </si>
  <si>
    <t>EDT vapo 100  ml + Gel Douche 75 ml</t>
  </si>
  <si>
    <t>HER37C</t>
  </si>
  <si>
    <t>HER37B</t>
  </si>
  <si>
    <t>HER40C</t>
  </si>
  <si>
    <t>EDT vapo 100 ml + Miniature 12.5 ml + Après-Rasage 40 ml</t>
  </si>
  <si>
    <t>EDT vapo 2 x 15 ml</t>
  </si>
  <si>
    <t>ISS12C</t>
  </si>
  <si>
    <t>L'Eau d'Issey Pour Homme</t>
  </si>
  <si>
    <t>EDT vapo 75 ml + Gel Douche 50 ml</t>
  </si>
  <si>
    <t>KEN32B</t>
  </si>
  <si>
    <t>EDT vapo 110 ml + Gel Douche 2 x 75 ml</t>
  </si>
  <si>
    <t>MAU19A</t>
  </si>
  <si>
    <t>MAU18A</t>
  </si>
  <si>
    <t>MAU14A</t>
  </si>
  <si>
    <t xml:space="preserve">Private Club </t>
  </si>
  <si>
    <t>EDP vapo 100 ml + Gel Douche 100 ml +  Baume après rasage 50 ml + Trousse</t>
  </si>
  <si>
    <t>Discovery</t>
  </si>
  <si>
    <t xml:space="preserve">Mauboussin pour Lui In Black </t>
  </si>
  <si>
    <t>EDP vapo 100 ml + Gel Douche 100 ml + Baume Après-Rasage 50 ml + Trousse</t>
  </si>
  <si>
    <t>MUG35A</t>
  </si>
  <si>
    <t>EDT vapo 100 ml + Déodorant stick 20 ml</t>
  </si>
  <si>
    <t>RBK3</t>
  </si>
  <si>
    <t>RBK4</t>
  </si>
  <si>
    <t>RHS23B</t>
  </si>
  <si>
    <t>EDT vapo 100 ml + EDT vapo 50 ml</t>
  </si>
  <si>
    <t>Inspire Your Mind Man</t>
  </si>
  <si>
    <t>Move Your Spirit Man</t>
  </si>
  <si>
    <t>CLY1</t>
  </si>
  <si>
    <t>CLAYEUX</t>
  </si>
  <si>
    <t>CLY2</t>
  </si>
  <si>
    <t>IKS2</t>
  </si>
  <si>
    <t>IKS1</t>
  </si>
  <si>
    <t>IKS8</t>
  </si>
  <si>
    <t>IKS3</t>
  </si>
  <si>
    <t>IKS7A</t>
  </si>
  <si>
    <t>IKS9</t>
  </si>
  <si>
    <t>IKS9A</t>
  </si>
  <si>
    <t>IKS8A</t>
  </si>
  <si>
    <t>IKS1A</t>
  </si>
  <si>
    <t>IKS7</t>
  </si>
  <si>
    <t>JAC8A</t>
  </si>
  <si>
    <t>Eau de Soin sans alcool vapo 100 ml + Doudou</t>
  </si>
  <si>
    <t>JAC2A</t>
  </si>
  <si>
    <t>KAL14</t>
  </si>
  <si>
    <t>KOK1</t>
  </si>
  <si>
    <t>KOK4</t>
  </si>
  <si>
    <t>SOF6</t>
  </si>
  <si>
    <t>TAR2</t>
  </si>
  <si>
    <t>TARTINE ET CHOCOLAT</t>
  </si>
  <si>
    <t>TAR1</t>
  </si>
  <si>
    <t>Nice For Girls</t>
  </si>
  <si>
    <t>Bad For Boy</t>
  </si>
  <si>
    <t>Little Woman</t>
  </si>
  <si>
    <t>Young Man</t>
  </si>
  <si>
    <t>Be Free Spirit</t>
  </si>
  <si>
    <t>Ikks Baby</t>
  </si>
  <si>
    <t>Ikks For A Kiss</t>
  </si>
  <si>
    <t>EDT vapo 100 ml + Sac à dos</t>
  </si>
  <si>
    <t>Eau de Senteur vapo 50 ml + Veilleuse</t>
  </si>
  <si>
    <t>EDT vapo 100 ml + Pochette</t>
  </si>
  <si>
    <t>EDT vapo 100 ml + Bob</t>
  </si>
  <si>
    <t>Little Woman Back To Cool</t>
  </si>
  <si>
    <t>Coffret Kaloo Bleu</t>
  </si>
  <si>
    <t xml:space="preserve">Litchee </t>
  </si>
  <si>
    <t>Kokeshi Litchee</t>
  </si>
  <si>
    <t>Eau de Soin Parfumée vapo 50 ml + Anneau de dentition</t>
  </si>
  <si>
    <t>Ptisenbon</t>
  </si>
  <si>
    <t>DEC12A</t>
  </si>
  <si>
    <t>ELI1B</t>
  </si>
  <si>
    <t>Baume l'Original 50 ml + Protecteur lèvres 3.7 g + Hydratant mains 30 ml</t>
  </si>
  <si>
    <t>JAC9</t>
  </si>
  <si>
    <t>Crème Corps 30 ml + Gel Nettoyant 50 ml + Huile Sèche multi-soins 30 ml</t>
  </si>
  <si>
    <t>SUL47</t>
  </si>
  <si>
    <t>Huile de Beauté 50 ml + Brume Hydratante 50 ml + Gommage 100 ml + Trousse</t>
  </si>
  <si>
    <t>SUL41</t>
  </si>
  <si>
    <t>Lait Corps 50 ml + Huile de Beauté 50 ml + Gommage 100 ml</t>
  </si>
  <si>
    <t>PDS35</t>
  </si>
  <si>
    <t>Mousse nettoyante 50 ml + sérum 30 ml + Crème ultra-riche 50 ml</t>
  </si>
  <si>
    <t>PLR98</t>
  </si>
  <si>
    <t>Crème de l'Extrême 50 ml + Gel Douche Scandinave 200 ml</t>
  </si>
  <si>
    <t>PLR94</t>
  </si>
  <si>
    <t>PHR12</t>
  </si>
  <si>
    <t>Masque Capillaire 650 ml + Shampooing 650 ml</t>
  </si>
  <si>
    <t>TFB30</t>
  </si>
  <si>
    <t>Crème Ambrée Mandarine Verte 50 ml + Sérum Antidote 10 ml + Masque Gommage 50 ml</t>
  </si>
  <si>
    <t>Mission Éclat Mandarine Verte</t>
  </si>
  <si>
    <t>Les Soins Jacadi</t>
  </si>
  <si>
    <t xml:space="preserve">Voyage sur la Route d'Udaïpur </t>
  </si>
  <si>
    <t>Trousse Voyage sur la route du Taj Palace</t>
  </si>
  <si>
    <t>Soins Pivoine</t>
  </si>
  <si>
    <t>Polaar Men</t>
  </si>
  <si>
    <t>Mes Essentiels Beauté Polaar</t>
  </si>
  <si>
    <t>Coffret Kératine Plus</t>
  </si>
  <si>
    <t>Coffret Soin Vanille</t>
  </si>
  <si>
    <t>MAK68</t>
  </si>
  <si>
    <t>25 Surprises maquillage en attendant Noël</t>
  </si>
  <si>
    <t xml:space="preserve">Calendrier Your Are The Revolution </t>
  </si>
  <si>
    <t>VHA5</t>
  </si>
  <si>
    <t>VALRHONA</t>
  </si>
  <si>
    <t>24 Gourmandises en attendant Noël - 170g</t>
  </si>
  <si>
    <t>Calendrier de L'Avent Noël 2022</t>
  </si>
  <si>
    <t>EDP vapo 50 ml + Lait Corps 75 ml + Gel douche 75 ml</t>
  </si>
  <si>
    <t>GAU16B</t>
  </si>
  <si>
    <t>GAU11C</t>
  </si>
  <si>
    <t>PAC11A</t>
  </si>
  <si>
    <t>PAC2A</t>
  </si>
  <si>
    <t>RBK5</t>
  </si>
  <si>
    <t>VAL5A</t>
  </si>
  <si>
    <t>VAL1A</t>
  </si>
  <si>
    <t>ZAV2A</t>
  </si>
  <si>
    <t>MDV15</t>
  </si>
  <si>
    <t xml:space="preserve">Scandal </t>
  </si>
  <si>
    <t>Les Essentielles</t>
  </si>
  <si>
    <t xml:space="preserve">This Is Her </t>
  </si>
  <si>
    <t>Coffret découverte EDP vapo 3 x 30 ml</t>
  </si>
  <si>
    <t>Donna Born In Roma</t>
  </si>
  <si>
    <t>Inspire Your Mind</t>
  </si>
  <si>
    <t>Olympea</t>
  </si>
  <si>
    <t xml:space="preserve">Lady Million </t>
  </si>
  <si>
    <t>EDP vapo 50 ml + Lait corps 75 ml</t>
  </si>
  <si>
    <t>Voce Viva</t>
  </si>
  <si>
    <t>AZA10B</t>
  </si>
  <si>
    <t>AZA4C</t>
  </si>
  <si>
    <t>GAU37B</t>
  </si>
  <si>
    <t>EDT VAPO 125  ml + Gel Douche 75 ml</t>
  </si>
  <si>
    <t>PAC27B</t>
  </si>
  <si>
    <t>PAC37A</t>
  </si>
  <si>
    <t>RBK6</t>
  </si>
  <si>
    <t>EDT vapo 50 ml + Gel Douche 50 ml</t>
  </si>
  <si>
    <t>EDT vapo 50 ml + Vaporisateur de voyage 10 ml + Trousse</t>
  </si>
  <si>
    <t xml:space="preserve">Le Beau </t>
  </si>
  <si>
    <t>EDT vapo 100 ml + Déodorant 150 ml</t>
  </si>
  <si>
    <t>Cool Your Body Man</t>
  </si>
  <si>
    <t>SOF7</t>
  </si>
  <si>
    <t>SOF8</t>
  </si>
  <si>
    <t>Coffret Eau de Toilette</t>
  </si>
  <si>
    <t>Coffret Eau de Soin Parfumée</t>
  </si>
  <si>
    <t>EDT vapo 50 ml + Peluche Sophie la girafe</t>
  </si>
  <si>
    <t>Eau de Soin Parfumée vapo 50 ml + Peluche Sophie la girafe</t>
  </si>
  <si>
    <t>CSB1</t>
  </si>
  <si>
    <t>CARRÉ SANTÉ BEAUTÉ</t>
  </si>
  <si>
    <t>25 surprises sur le meilleur de la parapharmacie</t>
  </si>
  <si>
    <t xml:space="preserve">Calendrier de l'Avent "Best Of Para" </t>
  </si>
  <si>
    <t>LAN90A</t>
  </si>
  <si>
    <t>Crème Anti-Âge 50 ml + Crème Nuit 15 ml + Sérum 10 ml</t>
  </si>
  <si>
    <t>NUX38</t>
  </si>
  <si>
    <t>Rose à l'Infini</t>
  </si>
  <si>
    <t>Coffret Rénergie Multi-Lift Ultra</t>
  </si>
  <si>
    <t>Huile Prodigieuse Florale 50 ml + Rose baume lèvres 15g + Eau Micellaire 3-en-1 100 ml</t>
  </si>
  <si>
    <t>BOU5Y</t>
  </si>
  <si>
    <t>BUR11Z</t>
  </si>
  <si>
    <t>BUR16Y</t>
  </si>
  <si>
    <t>CAC4</t>
  </si>
  <si>
    <t>CHA2</t>
  </si>
  <si>
    <t>CLO3</t>
  </si>
  <si>
    <t>DIO32</t>
  </si>
  <si>
    <t>GIV2</t>
  </si>
  <si>
    <t>GIV3</t>
  </si>
  <si>
    <t>GRE7</t>
  </si>
  <si>
    <t>GRE1</t>
  </si>
  <si>
    <t>GUE1</t>
  </si>
  <si>
    <t>GUE3</t>
  </si>
  <si>
    <t>GAU10</t>
  </si>
  <si>
    <t>GAU16</t>
  </si>
  <si>
    <t>GAU17</t>
  </si>
  <si>
    <t>CHO1</t>
  </si>
  <si>
    <t>JIMMY CHOO</t>
  </si>
  <si>
    <t>LAG2</t>
  </si>
  <si>
    <t>KEN2</t>
  </si>
  <si>
    <t>LAN10Y</t>
  </si>
  <si>
    <t>LVN3</t>
  </si>
  <si>
    <t>MLX1</t>
  </si>
  <si>
    <t>MOLYNEUX</t>
  </si>
  <si>
    <t>NAR5Z</t>
  </si>
  <si>
    <t>NAR14Z</t>
  </si>
  <si>
    <t>NIN12</t>
  </si>
  <si>
    <t>PAC2</t>
  </si>
  <si>
    <t>RHS20</t>
  </si>
  <si>
    <t>RHS6</t>
  </si>
  <si>
    <t>YSL8</t>
  </si>
  <si>
    <t>ZAV2</t>
  </si>
  <si>
    <t>EDP vapo  50 ml</t>
  </si>
  <si>
    <t>Tocade</t>
  </si>
  <si>
    <t>EDT vapo  80 ml</t>
  </si>
  <si>
    <t>EDP vapo 150 ml</t>
  </si>
  <si>
    <t xml:space="preserve">For Her </t>
  </si>
  <si>
    <t>Narciso Poudrée</t>
  </si>
  <si>
    <t>Quartz</t>
  </si>
  <si>
    <t xml:space="preserve">Marry Me </t>
  </si>
  <si>
    <t>EDP Rechargeable vapo 50 ml</t>
  </si>
  <si>
    <t>EDP vapo 85 ml</t>
  </si>
  <si>
    <t>Jimmy Choo</t>
  </si>
  <si>
    <t>Cabochard</t>
  </si>
  <si>
    <t xml:space="preserve">L'Interdit </t>
  </si>
  <si>
    <t>EDP vapo  80 ml</t>
  </si>
  <si>
    <t>Boucherons Fleurs</t>
  </si>
  <si>
    <t>Burberry For Woman</t>
  </si>
  <si>
    <t>Yes I Am Fabulous</t>
  </si>
  <si>
    <t>Chantal Thomass</t>
  </si>
  <si>
    <t>AZA14</t>
  </si>
  <si>
    <t>BEE2</t>
  </si>
  <si>
    <t>BEENE</t>
  </si>
  <si>
    <t>BOU12</t>
  </si>
  <si>
    <t>CAL10</t>
  </si>
  <si>
    <t>CAL21</t>
  </si>
  <si>
    <t>CAL19</t>
  </si>
  <si>
    <t>CAR18</t>
  </si>
  <si>
    <t>GUY7</t>
  </si>
  <si>
    <t>GAU31</t>
  </si>
  <si>
    <t>GAU26</t>
  </si>
  <si>
    <t>LAG6</t>
  </si>
  <si>
    <t>KOR1</t>
  </si>
  <si>
    <t>KORLOFF</t>
  </si>
  <si>
    <t>MLX3</t>
  </si>
  <si>
    <t>MON15</t>
  </si>
  <si>
    <t>PAC37</t>
  </si>
  <si>
    <t>PAC26</t>
  </si>
  <si>
    <t>DUP3</t>
  </si>
  <si>
    <t>VER9</t>
  </si>
  <si>
    <t>YSL37</t>
  </si>
  <si>
    <t>Grey Flannel</t>
  </si>
  <si>
    <t>Quatre Pour Homme</t>
  </si>
  <si>
    <t>EDT vapo 120 ml</t>
  </si>
  <si>
    <t>EDT Flacon/Vapo 200 ml</t>
  </si>
  <si>
    <t>Obsession For Men</t>
  </si>
  <si>
    <t>Ck One Shock For Him</t>
  </si>
  <si>
    <t>Déclaration</t>
  </si>
  <si>
    <t xml:space="preserve">Le Male le Parfum </t>
  </si>
  <si>
    <t xml:space="preserve">Le Male </t>
  </si>
  <si>
    <t>Bois du Yuzu - Les Parfums Matières</t>
  </si>
  <si>
    <t>Private Silver Wood</t>
  </si>
  <si>
    <t>Quartz Homme</t>
  </si>
  <si>
    <t>Individuel Homme</t>
  </si>
  <si>
    <t>58 Avenue Montaigne</t>
  </si>
  <si>
    <t>The Dreamer</t>
  </si>
  <si>
    <t>MDV2</t>
  </si>
  <si>
    <t>MDV12</t>
  </si>
  <si>
    <t>Vanille Givrée des Antilles</t>
  </si>
  <si>
    <t>Vanille Flamboyante de Bourbon</t>
  </si>
  <si>
    <t>LXH4</t>
  </si>
  <si>
    <t>En Coton  Rose</t>
  </si>
  <si>
    <t>LXH8</t>
  </si>
  <si>
    <t>En Coton Blanc peinture Bleue / Noire</t>
  </si>
  <si>
    <t>CEM26</t>
  </si>
  <si>
    <t>Sac à main en cuir - Brown Gold</t>
  </si>
  <si>
    <t>CEM32</t>
  </si>
  <si>
    <t>Sac ordinateur en cuir - Black</t>
  </si>
  <si>
    <t>CEM6</t>
  </si>
  <si>
    <t>Sac à main en cuir - Red</t>
  </si>
  <si>
    <t>Ashley</t>
  </si>
  <si>
    <t>Stars</t>
  </si>
  <si>
    <t>HSL48</t>
  </si>
  <si>
    <t>KIP74</t>
  </si>
  <si>
    <t>Grand Portefeuille RFID - Carbon Metallic</t>
  </si>
  <si>
    <t>Money Land</t>
  </si>
  <si>
    <t>KIP18</t>
  </si>
  <si>
    <t>Petit sac fourre-tout avec double poignée - Metallic Rust Origin</t>
  </si>
  <si>
    <t>KIP40</t>
  </si>
  <si>
    <t>Sac ordinateur - Metallic Stony</t>
  </si>
  <si>
    <t>KIP54</t>
  </si>
  <si>
    <t>Petit sac à bandoulière - Wave Blue Origin</t>
  </si>
  <si>
    <t>KIP13</t>
  </si>
  <si>
    <t>Sac bandoulière - Gris</t>
  </si>
  <si>
    <t>KIP7</t>
  </si>
  <si>
    <t>Sac bandoulière - Tile White</t>
  </si>
  <si>
    <t>KIP58</t>
  </si>
  <si>
    <t>Sac Épaule - Starry Gold Metallic</t>
  </si>
  <si>
    <t>Era S</t>
  </si>
  <si>
    <t>Maric</t>
  </si>
  <si>
    <t>Jenera Mini</t>
  </si>
  <si>
    <t>Airaz</t>
  </si>
  <si>
    <t xml:space="preserve">Tracy S </t>
  </si>
  <si>
    <t>BBL4</t>
  </si>
  <si>
    <t>BURBERRY LUNETTES</t>
  </si>
  <si>
    <t xml:space="preserve">BE4277-3761 </t>
  </si>
  <si>
    <t>Lunettes de Soleil femme - Vert</t>
  </si>
  <si>
    <t>CKL17</t>
  </si>
  <si>
    <t>CALVIN KLEIN LUNETTES</t>
  </si>
  <si>
    <t xml:space="preserve">CK19720S </t>
  </si>
  <si>
    <t>Lunettes de Soleil Mixte - Marron Transparent</t>
  </si>
  <si>
    <t>PLC2</t>
  </si>
  <si>
    <t>POLICE LUNETTES</t>
  </si>
  <si>
    <t xml:space="preserve">S1961M </t>
  </si>
  <si>
    <t>Lunettes de Soleil Homme - Rouge Havana</t>
  </si>
  <si>
    <t>BGB75</t>
  </si>
  <si>
    <t>Parfum pain d'épice + 1 Bracelet argenté</t>
  </si>
  <si>
    <t>BGB80</t>
  </si>
  <si>
    <t>Parfum cerise + 1 Bracelet doré</t>
  </si>
  <si>
    <t>BGB64</t>
  </si>
  <si>
    <t>Parfum Jasmin Blanc + 1 Collier argenté</t>
  </si>
  <si>
    <t>BGB67</t>
  </si>
  <si>
    <t>Parfum Jasmin Blanc + 1 Bracelet doré</t>
  </si>
  <si>
    <t>BGB77</t>
  </si>
  <si>
    <t>Parfum cerise + 1 Collier argenté</t>
  </si>
  <si>
    <t>BGB76</t>
  </si>
  <si>
    <t>Parfum pain d'épice + 1 Bracelet doré</t>
  </si>
  <si>
    <t>BGB70</t>
  </si>
  <si>
    <t>Parfum Sable Chaud + 1 Collier argenté</t>
  </si>
  <si>
    <t>BGB34</t>
  </si>
  <si>
    <t>Parfum Douceur De Coco + Collier argenté</t>
  </si>
  <si>
    <t>BGB71</t>
  </si>
  <si>
    <t>Parfum rose framboise + 1 Bague argentée</t>
  </si>
  <si>
    <t>BGB18</t>
  </si>
  <si>
    <t>Parfum Figue + 1 Bracelet  doré</t>
  </si>
  <si>
    <t>BGB41</t>
  </si>
  <si>
    <t>Parfum Amande + 1 Collier argenté</t>
  </si>
  <si>
    <t>BGB14</t>
  </si>
  <si>
    <t>Parfum Figue + 1 Bracelet argenté</t>
  </si>
  <si>
    <t>BGB50</t>
  </si>
  <si>
    <t>Parfum Coton + 1 Bracelet argenté</t>
  </si>
  <si>
    <t>PDS30</t>
  </si>
  <si>
    <t>Jusqu'à 45 heures de diffusion parfumée 180 g</t>
  </si>
  <si>
    <t>PAS13</t>
  </si>
  <si>
    <t>Bougie parfumée 200 g</t>
  </si>
  <si>
    <t>PAS14</t>
  </si>
  <si>
    <t>PAS11</t>
  </si>
  <si>
    <t>PAS12</t>
  </si>
  <si>
    <t>Bougie Bijou Cerisier en Fleur</t>
  </si>
  <si>
    <t xml:space="preserve">Bougie Bijou Pain d'Épice </t>
  </si>
  <si>
    <t xml:space="preserve">Bougie Bijou Jasmin Blanc </t>
  </si>
  <si>
    <t>Bougie Bijou Sable Chaud</t>
  </si>
  <si>
    <t>Bougie Bijou Rose Framboise</t>
  </si>
  <si>
    <t>Bougie Bijou Sous les Figuiers</t>
  </si>
  <si>
    <t>Bougie Bijour Voile de Coton</t>
  </si>
  <si>
    <t>Bougie les Essentiels Rose</t>
  </si>
  <si>
    <t>Bougie Coton Divin</t>
  </si>
  <si>
    <t>Bougie Creme Vanille</t>
  </si>
  <si>
    <t>Bougie Autour du Feu</t>
  </si>
  <si>
    <t>Bougie Baies Intenses</t>
  </si>
  <si>
    <t>Diffuseurs de Parfum</t>
  </si>
  <si>
    <t>LAL98</t>
  </si>
  <si>
    <t>Diffuseur de Parfum 250 ml</t>
  </si>
  <si>
    <t>LAL99</t>
  </si>
  <si>
    <t>LAL97</t>
  </si>
  <si>
    <t>Figuir Amalfi - Italie</t>
  </si>
  <si>
    <t>Neroli Casablanca - Maroc</t>
  </si>
  <si>
    <t>Santal Goa - Inde</t>
  </si>
  <si>
    <t>QIR64</t>
  </si>
  <si>
    <t>Crème Correctrice &amp; Perfectrice - 01 Light 40 ml</t>
  </si>
  <si>
    <t>QIR65</t>
  </si>
  <si>
    <t>Crème Correctrice &amp; Perfectrice  - 02 Medium 40 ml</t>
  </si>
  <si>
    <t>BB Crème</t>
  </si>
  <si>
    <t>ARC37</t>
  </si>
  <si>
    <t>ARCANCIL</t>
  </si>
  <si>
    <t>Crayon Eyeliner Ultra tenue Waterproof - 001 Noir 1.1g</t>
  </si>
  <si>
    <t>BEL27</t>
  </si>
  <si>
    <t>Liquid Eyeliner</t>
  </si>
  <si>
    <t>Noir intense 4 ml</t>
  </si>
  <si>
    <t>LAN65</t>
  </si>
  <si>
    <t>Volume effet cils recourbés - 01 Noir</t>
  </si>
  <si>
    <t>Starliner</t>
  </si>
  <si>
    <t>Mascara Lash Idôle</t>
  </si>
  <si>
    <t>BEL18</t>
  </si>
  <si>
    <t>Poudre irisée multifonctions - Celebration 2g</t>
  </si>
  <si>
    <t>PAR15</t>
  </si>
  <si>
    <t>15 fards à paupières</t>
  </si>
  <si>
    <t>PAR10</t>
  </si>
  <si>
    <t>18 fards à paupières</t>
  </si>
  <si>
    <t>Palette Ma Minaudière</t>
  </si>
  <si>
    <t>Palette Sensory</t>
  </si>
  <si>
    <t>ARC44A</t>
  </si>
  <si>
    <t>Mascara Longue tenue noir 12.5 ml + Eyeliner + Rouge à lèvres liquide mat</t>
  </si>
  <si>
    <t>ARC37B</t>
  </si>
  <si>
    <t>Mascara Extreme noir 13 ml  + Crayon Eyeliner longue tenue noir 1.1g</t>
  </si>
  <si>
    <t>ARC40A</t>
  </si>
  <si>
    <t>Mascara Volume noir 12.5 ml + Eyeliner noir Ultra longue tenue</t>
  </si>
  <si>
    <t>ARC37A</t>
  </si>
  <si>
    <t>Mascara Volume noir 13 ml + Crayon Starliner yeux noir 1.1g</t>
  </si>
  <si>
    <t>ARC44B</t>
  </si>
  <si>
    <t>Mascara Noir 12.5 ml  + Eyeliner liquide Waterproof noir 3 ml</t>
  </si>
  <si>
    <t>BEL42</t>
  </si>
  <si>
    <t>Kit de 5 Pinceaux Voyage</t>
  </si>
  <si>
    <t>100 % synthétique</t>
  </si>
  <si>
    <t>LAN69XA</t>
  </si>
  <si>
    <t>Coffret Le 8 Hypnôse</t>
  </si>
  <si>
    <t>Mascara-Sérum Volume 8 ml + Base de Mascara 4 ml</t>
  </si>
  <si>
    <t>MAK69</t>
  </si>
  <si>
    <t>Coffret 6 produits de maquillage</t>
  </si>
  <si>
    <t>MAK70</t>
  </si>
  <si>
    <t>Coffret 7 produits de maquillage</t>
  </si>
  <si>
    <t>PAR7</t>
  </si>
  <si>
    <t>Maquillage pour les lèvres</t>
  </si>
  <si>
    <t>PAR6</t>
  </si>
  <si>
    <t>19 produits de maquillage</t>
  </si>
  <si>
    <t>PAR16</t>
  </si>
  <si>
    <t>36 couleurs pour les yeux, lèvres et teint</t>
  </si>
  <si>
    <t>Coffret Full Hysteria</t>
  </si>
  <si>
    <t>Kit Gold Zebra</t>
  </si>
  <si>
    <t>Coffret Oohlala</t>
  </si>
  <si>
    <t>Kit So Wild</t>
  </si>
  <si>
    <t>Kit Hysteria</t>
  </si>
  <si>
    <t>Get The Look Metallic Glam</t>
  </si>
  <si>
    <t>Get The Look Soft Glam</t>
  </si>
  <si>
    <t>Coffret Lèvres</t>
  </si>
  <si>
    <t>Cpffret Jolie Demoiselle</t>
  </si>
  <si>
    <t>Coffret Dressing</t>
  </si>
  <si>
    <t>CAU1</t>
  </si>
  <si>
    <t>CAUDALIE</t>
  </si>
  <si>
    <t>Mousse Nettoyante Fleur de Vigne 150 ml</t>
  </si>
  <si>
    <t>FIL37</t>
  </si>
  <si>
    <t>Gel Nettoyant Lissant Purifiant  150 ml</t>
  </si>
  <si>
    <t>GAR36</t>
  </si>
  <si>
    <t xml:space="preserve">Sulfureuse Pâte Marabout </t>
  </si>
  <si>
    <t>Démaquillant, Nettoyant des impuretés de la peau  150 ml</t>
  </si>
  <si>
    <t>QIR4</t>
  </si>
  <si>
    <t>Démaquille &amp; Réconforte  200 ML</t>
  </si>
  <si>
    <t>QIR2</t>
  </si>
  <si>
    <t>Eau Micellaire Divine</t>
  </si>
  <si>
    <t>Démaquille &amp; Apaise 200 ml</t>
  </si>
  <si>
    <t>URG2</t>
  </si>
  <si>
    <t>URIAGE</t>
  </si>
  <si>
    <t>Hydrate, démaquille, nettoie 500 ml</t>
  </si>
  <si>
    <t>Eau Micellaire Thermale</t>
  </si>
  <si>
    <t>Fluide Lacté Exquis</t>
  </si>
  <si>
    <t>Vinoclean</t>
  </si>
  <si>
    <t>Age-Purify Clean</t>
  </si>
  <si>
    <t>GAR4</t>
  </si>
  <si>
    <t>Bal Masqué des Sorciers Purifiant</t>
  </si>
  <si>
    <t>Masque High-Tech Ultra Oxygénant Purifiant Éclat 40 ml</t>
  </si>
  <si>
    <t>FIL19</t>
  </si>
  <si>
    <t>Baume lèvres Nutri-Repulpant 4g</t>
  </si>
  <si>
    <t>Nutri-Filler Lips</t>
  </si>
  <si>
    <t>PAY39</t>
  </si>
  <si>
    <t>Pâte Grise L'Originale</t>
  </si>
  <si>
    <t>Soin SOS anti-imperfections - pot 15ml</t>
  </si>
  <si>
    <t>CAU4</t>
  </si>
  <si>
    <t>Crème Cachemire Redensifiante 50 ml</t>
  </si>
  <si>
    <t>CAU2</t>
  </si>
  <si>
    <t>CLI20</t>
  </si>
  <si>
    <t>FIL21</t>
  </si>
  <si>
    <t>Crème Super-Perfectrice éclat  50 ml</t>
  </si>
  <si>
    <t>FIL27</t>
  </si>
  <si>
    <t>Soin quotidien multi-fonctions 100 ml</t>
  </si>
  <si>
    <t>GAR23</t>
  </si>
  <si>
    <t>Mystérieuses Mille et une Nuits</t>
  </si>
  <si>
    <t>Crème de nuit Anti-Âge Global 30 ml</t>
  </si>
  <si>
    <t>GAR24</t>
  </si>
  <si>
    <t xml:space="preserve">Mystérieux Mille et un Jours </t>
  </si>
  <si>
    <t>Crème de Jour Anti-Âge Global 30 ml</t>
  </si>
  <si>
    <t>QIR25</t>
  </si>
  <si>
    <t xml:space="preserve">Caresse Temps Sublime Light </t>
  </si>
  <si>
    <t>Crème ultime anti-âge redensifiante 50 ml</t>
  </si>
  <si>
    <t>Resveratrol-Lift Jour</t>
  </si>
  <si>
    <t>Resveratrol-Lift Nuit</t>
  </si>
  <si>
    <t xml:space="preserve">Basic 3 Temps </t>
  </si>
  <si>
    <t>Étape 3 : Emulsion Hydratante Tellement Différente+  125 ml</t>
  </si>
  <si>
    <t>Oxygene-Glow</t>
  </si>
  <si>
    <t>Crème Universelle</t>
  </si>
  <si>
    <t>CAU3</t>
  </si>
  <si>
    <t>Sérum Éclat Anti-Taches 30 ml</t>
  </si>
  <si>
    <t>GAR22</t>
  </si>
  <si>
    <t>Sérum Concentré anti-imperfections, anti-âge 15 ml</t>
  </si>
  <si>
    <t>Vinoperfect</t>
  </si>
  <si>
    <t>L'Elixir du Marabout</t>
  </si>
  <si>
    <t>FIL26</t>
  </si>
  <si>
    <t>Soin yeux super-lissant éclat  15 ml</t>
  </si>
  <si>
    <t>FIL3</t>
  </si>
  <si>
    <t>Crème Absolue Correction Regard 15 ml</t>
  </si>
  <si>
    <t>GAR18</t>
  </si>
  <si>
    <t xml:space="preserve">Larmes de Fantôme </t>
  </si>
  <si>
    <t>Roll-On Soin paupières &amp; Contour des yeux 4 en 1 - 10 ml</t>
  </si>
  <si>
    <t>QIR20</t>
  </si>
  <si>
    <t>Caresse Regard Sublime</t>
  </si>
  <si>
    <t>Crème Ultime Anti-Âge Yeux &amp; Lèvres 15 ml</t>
  </si>
  <si>
    <t xml:space="preserve">Oxygen-Glow [Eyes] </t>
  </si>
  <si>
    <t xml:space="preserve">Time-Filler Eyes </t>
  </si>
  <si>
    <t>MLX4</t>
  </si>
  <si>
    <t>Maquillant Fluide 200 ml</t>
  </si>
  <si>
    <t>ROG28</t>
  </si>
  <si>
    <t>Baume Corps Réparateur 400 ml</t>
  </si>
  <si>
    <t>Bronzine</t>
  </si>
  <si>
    <t>IKT22</t>
  </si>
  <si>
    <t>Crème Mains Karité Amande &amp; Miel - tube 30 ml</t>
  </si>
  <si>
    <t>So Precious</t>
  </si>
  <si>
    <t>LSN38</t>
  </si>
  <si>
    <t>Coffret Kit Barbe</t>
  </si>
  <si>
    <t>Blaireau + crème nourrissante après-rasage 75 ml + savon de rasage 100g</t>
  </si>
  <si>
    <t>ROG6</t>
  </si>
  <si>
    <t>Roll-on Fraîcheur longue durée 50 ml</t>
  </si>
  <si>
    <t xml:space="preserve">Déodorant Dermato 48H </t>
  </si>
  <si>
    <t>LSN51</t>
  </si>
  <si>
    <t>LSN52</t>
  </si>
  <si>
    <t>Le Chalet de Noël</t>
  </si>
  <si>
    <t>Savon Cannelle Orange dans sa Boîte Métal 100g</t>
  </si>
  <si>
    <t>Le Bain du Père Noël</t>
  </si>
  <si>
    <t>ROG7</t>
  </si>
  <si>
    <t>Amande Verte 1 Litre</t>
  </si>
  <si>
    <t>ROG35</t>
  </si>
  <si>
    <t xml:space="preserve">Soin Toilette Intime Naturel Extra-Doux </t>
  </si>
  <si>
    <t>Avec Calendula apaisant 500 ml</t>
  </si>
  <si>
    <t>ROG15</t>
  </si>
  <si>
    <t>ROG13</t>
  </si>
  <si>
    <t>PDN8</t>
  </si>
  <si>
    <t>PUR1</t>
  </si>
  <si>
    <t xml:space="preserve">Assainissant aux 41 Huiles Essentielles </t>
  </si>
  <si>
    <t>100% Pures et Naturelles - Spray Aérien 75 ml</t>
  </si>
  <si>
    <t>PDN7</t>
  </si>
  <si>
    <t>Bois d'Argent Intense</t>
  </si>
  <si>
    <t>COFFRETS CHOCOLATS</t>
  </si>
  <si>
    <t>VHA2</t>
  </si>
  <si>
    <t>12 Chocolats fins + 8 Carrés de Chocolat + Noisettes enrobées de Chocolat 380g</t>
  </si>
  <si>
    <t>VHA3</t>
  </si>
  <si>
    <t>15 chocolats pour les Fêtes  150g</t>
  </si>
  <si>
    <t>VHA4</t>
  </si>
  <si>
    <t>12 Truffes Praliné 155g</t>
  </si>
  <si>
    <t>VHA1</t>
  </si>
  <si>
    <t>32 Chocolats carrés Noir &amp; Lait - 160g</t>
  </si>
  <si>
    <t>Coffret Découverte</t>
  </si>
  <si>
    <t>Coffret Collection Noël</t>
  </si>
  <si>
    <t>Coffret Les Truffes</t>
  </si>
  <si>
    <t>Coffret Chocolats Les Essentiels</t>
  </si>
  <si>
    <t>VIK13A</t>
  </si>
  <si>
    <t>Spicebomb Infrared</t>
  </si>
  <si>
    <t>EDT vapo 90 ml + Eau de toilette 20 ml</t>
  </si>
  <si>
    <t>Oud Madawi</t>
  </si>
  <si>
    <t xml:space="preserve"> Petit Sac Bandoulière Blanc</t>
  </si>
  <si>
    <t>Norah</t>
  </si>
  <si>
    <t>MKN55</t>
  </si>
  <si>
    <t>MANOUKIAN</t>
  </si>
  <si>
    <t>Sac Epaule Kaki</t>
  </si>
  <si>
    <t>Berry</t>
  </si>
  <si>
    <t>MKN41</t>
  </si>
  <si>
    <t>Sac Bandoulière Gris</t>
  </si>
  <si>
    <t>MKN29</t>
  </si>
  <si>
    <t>Alice</t>
  </si>
  <si>
    <t>MKN2</t>
  </si>
  <si>
    <t>Artchy</t>
  </si>
  <si>
    <t xml:space="preserve"> Sac Bandoulière noir</t>
  </si>
  <si>
    <t>COFFRETS HOMMES (suite)</t>
  </si>
  <si>
    <t>GUE12XA</t>
  </si>
  <si>
    <t>OPI1</t>
  </si>
  <si>
    <t>OPI</t>
  </si>
  <si>
    <t>Cracker Jewel Be Bold</t>
  </si>
  <si>
    <t>Mini vernis Nail Lacquer 4 x 3,75 ml</t>
  </si>
  <si>
    <t>PUR70</t>
  </si>
  <si>
    <t>Coffret Mes 3 Moments Bien-Être</t>
  </si>
  <si>
    <t>3 Complexes de diffusion Cocconing, Happy, Energie Positive 3 x 10 ml</t>
  </si>
  <si>
    <t>CHEVEUX (suite)</t>
  </si>
  <si>
    <t>PROMOTIONS PARFUMS FEMME (suite)</t>
  </si>
  <si>
    <t>Bella</t>
  </si>
  <si>
    <r>
      <t xml:space="preserve">L12.12 Blanc </t>
    </r>
    <r>
      <rPr>
        <i/>
        <sz val="12"/>
        <rFont val="Arial"/>
        <family val="2"/>
      </rPr>
      <t>Édition Limitée</t>
    </r>
    <r>
      <rPr>
        <sz val="12"/>
        <rFont val="Arial"/>
        <family val="2"/>
      </rPr>
      <t xml:space="preserve"> Roland Garros</t>
    </r>
  </si>
  <si>
    <t>PROMOTIONS PARFUMS HOMMES (suite)</t>
  </si>
  <si>
    <t>HER20B</t>
  </si>
  <si>
    <t>EDT vapo 50 ml + Miniature 7.5 ml + Lait Corps 40 ml</t>
  </si>
  <si>
    <t xml:space="preserve">La Petite Robe Noire Intense </t>
  </si>
  <si>
    <t>NIK3</t>
  </si>
  <si>
    <t>NIKKA</t>
  </si>
  <si>
    <t>Nikka Days Coffret 2021</t>
  </si>
  <si>
    <t>Blended Whisky, Japon / Honshu - Miyagi, 70 cl + 2 Verres</t>
  </si>
  <si>
    <t>MAMMA MIA !</t>
  </si>
  <si>
    <t>MAM1</t>
  </si>
  <si>
    <t>Mamma Mia ! Limoncello</t>
  </si>
  <si>
    <t>Liqueur Bouteille de 70 cl</t>
  </si>
  <si>
    <t>Coffret Jura 12 ans</t>
  </si>
  <si>
    <t>PLT4</t>
  </si>
  <si>
    <t>PLT5</t>
  </si>
  <si>
    <t>Plantation Rum Experience</t>
  </si>
  <si>
    <t>Coffret rhums découverte 6 x 10 cl</t>
  </si>
  <si>
    <t>Plantation Rum Xo 20th Anniversary</t>
  </si>
  <si>
    <t>Coffret Rhum bouteille 70 cl + 2 verres collectors</t>
  </si>
  <si>
    <r>
      <t>La Vie Est Belle L'Éveil</t>
    </r>
    <r>
      <rPr>
        <i/>
        <sz val="12"/>
        <rFont val="Arial"/>
        <family val="2"/>
      </rPr>
      <t xml:space="preserve"> </t>
    </r>
    <r>
      <rPr>
        <i/>
        <sz val="12"/>
        <color rgb="FFFF0000"/>
        <rFont val="Arial"/>
        <family val="2"/>
      </rPr>
      <t xml:space="preserve">Édition Limitée </t>
    </r>
  </si>
  <si>
    <t>VIK4A</t>
  </si>
  <si>
    <t>EDP vapo 50 ml +Miniature 7 ml + Lait corps 50 ml + Crème Corps 40 ml</t>
  </si>
  <si>
    <t>DOL2A</t>
  </si>
  <si>
    <t xml:space="preserve">Gel Bain  Douche </t>
  </si>
  <si>
    <t>ROG11</t>
  </si>
  <si>
    <t>Gel bain douche pour peaux sensibles 1 Litre</t>
  </si>
  <si>
    <t xml:space="preserve">L'Original </t>
  </si>
  <si>
    <t>CER4</t>
  </si>
  <si>
    <t>CER5</t>
  </si>
  <si>
    <t>1882 Homme</t>
  </si>
  <si>
    <t>1881 Signature</t>
  </si>
  <si>
    <t>COU8A</t>
  </si>
  <si>
    <t>L'Empreinte</t>
  </si>
  <si>
    <t>10 Eaux de parfum (total 46.3 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</si>
</sst>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34"/>
      <color indexed="8"/>
      <name val="Arial"/>
      <family val="2"/>
    </font>
    <font>
      <b/>
      <sz val="42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6"/>
      <color indexed="8"/>
      <name val="Arial"/>
      <family val="2"/>
    </font>
    <font>
      <b/>
      <u/>
      <sz val="16"/>
      <color rgb="FF0070C0"/>
      <name val="Arial"/>
      <family val="2"/>
    </font>
    <font>
      <sz val="12"/>
      <color theme="1"/>
      <name val="Arial"/>
      <family val="2"/>
    </font>
    <font>
      <sz val="55"/>
      <color indexed="8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</font>
    <font>
      <strike/>
      <sz val="11"/>
      <color theme="1"/>
      <name val="Arial"/>
      <family val="2"/>
    </font>
    <font>
      <sz val="9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i/>
      <sz val="12"/>
      <color rgb="FFFF0000"/>
      <name val="Arial"/>
      <family val="2"/>
    </font>
    <font>
      <sz val="9"/>
      <color rgb="FFFF0000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trike/>
      <sz val="11"/>
      <name val="Arial"/>
      <family val="2"/>
    </font>
    <font>
      <sz val="9"/>
      <color theme="1"/>
      <name val="Arial"/>
      <family val="2"/>
    </font>
    <font>
      <sz val="12"/>
      <color indexed="8"/>
      <name val="Arial"/>
      <family val="2"/>
    </font>
    <font>
      <sz val="9"/>
      <color indexed="10"/>
      <name val="Arial"/>
      <family val="2"/>
    </font>
    <font>
      <sz val="49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20"/>
      <color indexed="8"/>
      <name val="Arial"/>
      <family val="2"/>
    </font>
    <font>
      <i/>
      <sz val="10"/>
      <color indexed="8"/>
      <name val="Arial"/>
      <family val="2"/>
    </font>
    <font>
      <sz val="11"/>
      <color rgb="FF000000"/>
      <name val="Arial"/>
      <family val="2"/>
    </font>
    <font>
      <i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E8CA"/>
        <bgColor indexed="64"/>
      </patternFill>
    </fill>
    <fill>
      <patternFill patternType="solid">
        <fgColor rgb="FFFD744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justify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>
      <alignment horizontal="center" vertical="center"/>
    </xf>
    <xf numFmtId="9" fontId="15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quotePrefix="1" applyFont="1" applyFill="1" applyAlignment="1">
      <alignment horizontal="center" vertical="center"/>
    </xf>
    <xf numFmtId="9" fontId="16" fillId="2" borderId="4" xfId="0" applyNumberFormat="1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 vertical="center"/>
    </xf>
    <xf numFmtId="9" fontId="19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  <xf numFmtId="0" fontId="21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wrapText="1"/>
    </xf>
    <xf numFmtId="49" fontId="24" fillId="2" borderId="0" xfId="0" applyNumberFormat="1" applyFont="1" applyFill="1" applyAlignment="1">
      <alignment horizontal="center" wrapText="1"/>
    </xf>
    <xf numFmtId="0" fontId="25" fillId="2" borderId="0" xfId="0" applyFont="1" applyFill="1" applyAlignment="1">
      <alignment horizontal="left"/>
    </xf>
    <xf numFmtId="0" fontId="26" fillId="2" borderId="0" xfId="0" applyFont="1" applyFill="1" applyAlignment="1">
      <alignment horizontal="left" wrapText="1"/>
    </xf>
    <xf numFmtId="0" fontId="2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0" fontId="17" fillId="2" borderId="0" xfId="0" quotePrefix="1" applyFont="1" applyFill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28" fillId="2" borderId="0" xfId="0" applyFont="1" applyFill="1" applyAlignment="1">
      <alignment horizontal="center" vertical="center"/>
    </xf>
    <xf numFmtId="9" fontId="7" fillId="2" borderId="0" xfId="0" applyNumberFormat="1" applyFont="1" applyFill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9" fontId="16" fillId="2" borderId="0" xfId="0" applyNumberFormat="1" applyFont="1" applyFill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9" fontId="29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1" fillId="0" borderId="0" xfId="0" applyFont="1" applyFill="1"/>
    <xf numFmtId="0" fontId="32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13" fillId="2" borderId="0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164" fontId="3" fillId="2" borderId="0" xfId="0" applyNumberFormat="1" applyFont="1" applyFill="1" applyBorder="1" applyAlignment="1">
      <alignment horizontal="center" vertical="center"/>
    </xf>
    <xf numFmtId="9" fontId="15" fillId="2" borderId="0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9" fontId="7" fillId="2" borderId="0" xfId="0" applyNumberFormat="1" applyFont="1" applyFill="1" applyBorder="1" applyAlignment="1">
      <alignment horizontal="center" vertical="center"/>
    </xf>
    <xf numFmtId="0" fontId="3" fillId="2" borderId="0" xfId="0" quotePrefix="1" applyFont="1" applyFill="1" applyBorder="1" applyAlignment="1">
      <alignment horizontal="center" vertical="center"/>
    </xf>
    <xf numFmtId="0" fontId="17" fillId="2" borderId="0" xfId="0" quotePrefix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9" fontId="3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0" fillId="2" borderId="0" xfId="0" applyFont="1" applyFill="1" applyBorder="1"/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9" fontId="19" fillId="0" borderId="0" xfId="0" applyNumberFormat="1" applyFont="1" applyBorder="1" applyAlignment="1">
      <alignment horizontal="center" vertical="center"/>
    </xf>
    <xf numFmtId="0" fontId="2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9" fontId="19" fillId="2" borderId="10" xfId="0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/>
    <xf numFmtId="0" fontId="12" fillId="2" borderId="0" xfId="0" applyFont="1" applyFill="1" applyBorder="1" applyAlignment="1">
      <alignment horizontal="left" wrapText="1"/>
    </xf>
    <xf numFmtId="164" fontId="7" fillId="2" borderId="0" xfId="0" applyNumberFormat="1" applyFont="1" applyFill="1" applyAlignment="1">
      <alignment horizontal="left" vertical="center"/>
    </xf>
    <xf numFmtId="0" fontId="20" fillId="2" borderId="1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3" fillId="2" borderId="8" xfId="0" applyFont="1" applyFill="1" applyBorder="1" applyAlignment="1">
      <alignment vertical="center" wrapText="1"/>
    </xf>
    <xf numFmtId="0" fontId="34" fillId="2" borderId="0" xfId="0" quotePrefix="1" applyFont="1" applyFill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16" fillId="2" borderId="0" xfId="0" applyFont="1" applyFill="1" applyAlignment="1">
      <alignment horizontal="right" vertical="center"/>
    </xf>
    <xf numFmtId="164" fontId="16" fillId="0" borderId="0" xfId="0" applyNumberFormat="1" applyFont="1" applyBorder="1" applyAlignment="1">
      <alignment horizontal="center" vertical="center"/>
    </xf>
    <xf numFmtId="9" fontId="19" fillId="2" borderId="0" xfId="0" applyNumberFormat="1" applyFont="1" applyFill="1" applyBorder="1" applyAlignment="1">
      <alignment horizontal="center" vertical="center"/>
    </xf>
    <xf numFmtId="0" fontId="6" fillId="6" borderId="6" xfId="0" applyFont="1" applyFill="1" applyBorder="1" applyAlignment="1">
      <alignment vertical="center" wrapText="1"/>
    </xf>
    <xf numFmtId="0" fontId="6" fillId="6" borderId="5" xfId="0" applyFont="1" applyFill="1" applyBorder="1" applyAlignment="1">
      <alignment vertical="center" wrapText="1"/>
    </xf>
    <xf numFmtId="0" fontId="3" fillId="0" borderId="0" xfId="0" quotePrefix="1" applyFont="1" applyFill="1" applyAlignment="1">
      <alignment horizontal="center" vertical="center"/>
    </xf>
    <xf numFmtId="0" fontId="1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9" fontId="15" fillId="0" borderId="4" xfId="0" applyNumberFormat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164" fontId="3" fillId="0" borderId="4" xfId="0" applyNumberFormat="1" applyFont="1" applyFill="1" applyBorder="1" applyAlignment="1">
      <alignment horizontal="center" vertical="center"/>
    </xf>
    <xf numFmtId="9" fontId="16" fillId="0" borderId="4" xfId="0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9" fontId="19" fillId="0" borderId="4" xfId="0" applyNumberFormat="1" applyFont="1" applyFill="1" applyBorder="1" applyAlignment="1">
      <alignment horizontal="center" vertical="center"/>
    </xf>
    <xf numFmtId="49" fontId="3" fillId="2" borderId="0" xfId="0" quotePrefix="1" applyNumberFormat="1" applyFont="1" applyFill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27" fillId="0" borderId="0" xfId="0" quotePrefix="1" applyFont="1" applyFill="1" applyAlignment="1">
      <alignment horizontal="center" vertical="center"/>
    </xf>
    <xf numFmtId="0" fontId="38" fillId="0" borderId="5" xfId="0" applyFont="1" applyBorder="1"/>
    <xf numFmtId="0" fontId="26" fillId="0" borderId="0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26" fillId="5" borderId="2" xfId="0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6" fillId="4" borderId="15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27" fillId="3" borderId="0" xfId="0" quotePrefix="1" applyFont="1" applyFill="1" applyAlignment="1">
      <alignment horizontal="center" vertical="center"/>
    </xf>
    <xf numFmtId="0" fontId="36" fillId="7" borderId="14" xfId="0" applyFont="1" applyFill="1" applyBorder="1" applyAlignment="1">
      <alignment horizontal="center" vertical="center"/>
    </xf>
    <xf numFmtId="0" fontId="36" fillId="7" borderId="9" xfId="0" applyFont="1" applyFill="1" applyBorder="1" applyAlignment="1">
      <alignment horizontal="center" vertical="center"/>
    </xf>
    <xf numFmtId="0" fontId="36" fillId="7" borderId="13" xfId="0" applyFont="1" applyFill="1" applyBorder="1" applyAlignment="1">
      <alignment horizontal="center" vertical="center"/>
    </xf>
    <xf numFmtId="0" fontId="33" fillId="7" borderId="12" xfId="0" applyFont="1" applyFill="1" applyBorder="1" applyAlignment="1">
      <alignment horizontal="center" vertical="center"/>
    </xf>
    <xf numFmtId="0" fontId="33" fillId="7" borderId="8" xfId="0" applyFont="1" applyFill="1" applyBorder="1" applyAlignment="1">
      <alignment horizontal="center" vertical="center"/>
    </xf>
    <xf numFmtId="0" fontId="33" fillId="7" borderId="7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/>
      <protection locked="0"/>
    </xf>
    <xf numFmtId="0" fontId="6" fillId="6" borderId="15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5" xfId="0" applyFont="1" applyFill="1" applyBorder="1" applyAlignment="1">
      <alignment horizontal="center" wrapText="1"/>
    </xf>
    <xf numFmtId="0" fontId="37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7449"/>
      <color rgb="FFFEE8CA"/>
      <color rgb="FFFFE5E5"/>
      <color rgb="FF9FF5CC"/>
      <color rgb="FFFFEBEB"/>
      <color rgb="FFE5F5FF"/>
      <color rgb="FFE9EDF7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FDD2F-7DF5-4C61-A3EF-FA1625999D4B}">
  <dimension ref="A1:K1310"/>
  <sheetViews>
    <sheetView showGridLines="0" tabSelected="1" showRuler="0" view="pageBreakPreview" zoomScaleNormal="100" zoomScaleSheetLayoutView="100" zoomScalePageLayoutView="80" workbookViewId="0">
      <selection activeCell="O11" sqref="O11"/>
    </sheetView>
  </sheetViews>
  <sheetFormatPr baseColWidth="10" defaultColWidth="11.42578125" defaultRowHeight="52.5" x14ac:dyDescent="0.7"/>
  <cols>
    <col min="1" max="1" width="9.7109375" style="2" customWidth="1"/>
    <col min="2" max="2" width="27" style="7" customWidth="1"/>
    <col min="3" max="3" width="38.7109375" style="6" customWidth="1"/>
    <col min="4" max="4" width="68.28515625" style="5" customWidth="1"/>
    <col min="5" max="5" width="8.28515625" style="4" customWidth="1"/>
    <col min="6" max="6" width="9.140625" style="3" customWidth="1"/>
    <col min="7" max="7" width="7.85546875" style="2" customWidth="1"/>
    <col min="8" max="8" width="5.7109375" style="1" customWidth="1"/>
    <col min="9" max="9" width="6.7109375" style="1" customWidth="1"/>
    <col min="10" max="10" width="12.42578125" style="62" customWidth="1"/>
    <col min="11" max="16384" width="11.42578125" style="62"/>
  </cols>
  <sheetData>
    <row r="1" spans="1:11" ht="22.5" customHeight="1" x14ac:dyDescent="0.2">
      <c r="A1" s="155" t="s">
        <v>2504</v>
      </c>
      <c r="B1" s="156"/>
      <c r="C1" s="156"/>
      <c r="D1" s="156"/>
      <c r="E1" s="156"/>
      <c r="F1" s="156"/>
      <c r="G1" s="156"/>
      <c r="H1" s="156"/>
      <c r="I1" s="157"/>
    </row>
    <row r="2" spans="1:11" ht="30" customHeight="1" x14ac:dyDescent="0.2">
      <c r="A2" s="158" t="s">
        <v>2505</v>
      </c>
      <c r="B2" s="159"/>
      <c r="C2" s="159"/>
      <c r="D2" s="159"/>
      <c r="E2" s="159"/>
      <c r="F2" s="159"/>
      <c r="G2" s="159"/>
      <c r="H2" s="159"/>
      <c r="I2" s="160"/>
    </row>
    <row r="3" spans="1:11" ht="14.25" customHeight="1" x14ac:dyDescent="0.2">
      <c r="A3" s="161" t="s">
        <v>1825</v>
      </c>
      <c r="B3" s="161"/>
      <c r="C3" s="161"/>
      <c r="D3" s="161"/>
      <c r="E3" s="161"/>
      <c r="F3" s="161"/>
      <c r="G3" s="161"/>
      <c r="H3" s="161"/>
      <c r="I3" s="161"/>
    </row>
    <row r="4" spans="1:11" ht="18" customHeight="1" x14ac:dyDescent="0.2">
      <c r="A4" s="166" t="s">
        <v>1824</v>
      </c>
      <c r="B4" s="166"/>
      <c r="C4" s="166"/>
      <c r="D4" s="166"/>
      <c r="E4" s="166"/>
      <c r="F4" s="166"/>
      <c r="G4" s="166"/>
      <c r="H4" s="166"/>
      <c r="I4" s="166"/>
    </row>
    <row r="5" spans="1:11" ht="10.5" customHeight="1" x14ac:dyDescent="0.2">
      <c r="A5" s="165" t="s">
        <v>1823</v>
      </c>
      <c r="B5" s="165"/>
      <c r="C5" s="165"/>
      <c r="D5" s="165"/>
      <c r="E5" s="165"/>
      <c r="F5" s="165"/>
      <c r="G5" s="165"/>
      <c r="H5" s="165"/>
      <c r="I5" s="165"/>
    </row>
    <row r="6" spans="1:11" s="63" customFormat="1" ht="38.25" customHeight="1" thickBot="1" x14ac:dyDescent="0.3">
      <c r="A6" s="56" t="s">
        <v>81</v>
      </c>
      <c r="B6" s="35" t="s">
        <v>80</v>
      </c>
      <c r="C6" s="58"/>
      <c r="D6" s="33"/>
      <c r="E6" s="32" t="s">
        <v>79</v>
      </c>
      <c r="F6" s="31" t="s">
        <v>78</v>
      </c>
      <c r="G6" s="31" t="s">
        <v>77</v>
      </c>
      <c r="H6" s="30" t="s">
        <v>76</v>
      </c>
      <c r="I6" s="30" t="s">
        <v>75</v>
      </c>
    </row>
    <row r="7" spans="1:11" s="63" customFormat="1" ht="21.95" customHeight="1" thickBot="1" x14ac:dyDescent="0.3">
      <c r="A7" s="131" t="s">
        <v>1766</v>
      </c>
      <c r="B7" s="132"/>
      <c r="C7" s="132"/>
      <c r="D7" s="132"/>
      <c r="E7" s="132"/>
      <c r="F7" s="132"/>
      <c r="G7" s="132"/>
      <c r="H7" s="132"/>
      <c r="I7" s="133"/>
    </row>
    <row r="8" spans="1:11" s="63" customFormat="1" ht="15.4" customHeight="1" x14ac:dyDescent="0.25">
      <c r="A8" s="18"/>
      <c r="B8" s="18"/>
      <c r="C8" s="19"/>
      <c r="D8" s="19"/>
      <c r="E8" s="18"/>
      <c r="F8" s="18"/>
      <c r="G8" s="18"/>
      <c r="H8" s="18"/>
      <c r="I8" s="18"/>
    </row>
    <row r="9" spans="1:11" ht="21" customHeight="1" x14ac:dyDescent="0.2">
      <c r="A9" s="25" t="s">
        <v>1983</v>
      </c>
      <c r="B9" s="25">
        <v>4711</v>
      </c>
      <c r="C9" s="51" t="s">
        <v>238</v>
      </c>
      <c r="D9" s="45" t="s">
        <v>1986</v>
      </c>
      <c r="E9" s="28">
        <f t="shared" ref="E9:E12" si="0">1-(G9/F9)</f>
        <v>0.44117647058823528</v>
      </c>
      <c r="F9" s="39">
        <v>34</v>
      </c>
      <c r="G9" s="22">
        <v>19</v>
      </c>
      <c r="H9" s="21"/>
      <c r="I9" s="20">
        <f t="shared" ref="I9:I75" si="1">G9*H9</f>
        <v>0</v>
      </c>
    </row>
    <row r="10" spans="1:11" ht="21" customHeight="1" x14ac:dyDescent="0.2">
      <c r="A10" s="25" t="s">
        <v>1984</v>
      </c>
      <c r="B10" s="25" t="s">
        <v>533</v>
      </c>
      <c r="C10" s="51" t="s">
        <v>532</v>
      </c>
      <c r="D10" s="45" t="s">
        <v>1987</v>
      </c>
      <c r="E10" s="26">
        <f>1-(G10/F10)</f>
        <v>0.61818181818181817</v>
      </c>
      <c r="F10" s="39">
        <v>55</v>
      </c>
      <c r="G10" s="22">
        <v>21</v>
      </c>
      <c r="H10" s="21"/>
      <c r="I10" s="20">
        <f>G10*H10</f>
        <v>0</v>
      </c>
    </row>
    <row r="11" spans="1:11" ht="21" customHeight="1" x14ac:dyDescent="0.2">
      <c r="A11" s="25" t="s">
        <v>2089</v>
      </c>
      <c r="B11" s="25" t="s">
        <v>211</v>
      </c>
      <c r="C11" s="51" t="s">
        <v>1822</v>
      </c>
      <c r="D11" s="45" t="s">
        <v>2090</v>
      </c>
      <c r="E11" s="23">
        <f t="shared" si="0"/>
        <v>0.35087719298245612</v>
      </c>
      <c r="F11" s="39">
        <v>114</v>
      </c>
      <c r="G11" s="22">
        <v>74</v>
      </c>
      <c r="H11" s="21"/>
      <c r="I11" s="20">
        <f t="shared" si="1"/>
        <v>0</v>
      </c>
    </row>
    <row r="12" spans="1:11" ht="21" customHeight="1" x14ac:dyDescent="0.2">
      <c r="A12" s="25" t="s">
        <v>1985</v>
      </c>
      <c r="B12" s="25" t="s">
        <v>211</v>
      </c>
      <c r="C12" s="51" t="s">
        <v>1988</v>
      </c>
      <c r="D12" s="45" t="s">
        <v>2695</v>
      </c>
      <c r="E12" s="23">
        <f t="shared" si="0"/>
        <v>0.31132075471698117</v>
      </c>
      <c r="F12" s="39">
        <v>106</v>
      </c>
      <c r="G12" s="22">
        <v>73</v>
      </c>
      <c r="H12" s="21"/>
      <c r="I12" s="20">
        <f t="shared" si="1"/>
        <v>0</v>
      </c>
    </row>
    <row r="13" spans="1:11" ht="20.25" customHeight="1" x14ac:dyDescent="0.2">
      <c r="A13" s="25" t="s">
        <v>2517</v>
      </c>
      <c r="B13" s="25" t="s">
        <v>190</v>
      </c>
      <c r="C13" s="51" t="s">
        <v>524</v>
      </c>
      <c r="D13" s="45" t="s">
        <v>2518</v>
      </c>
      <c r="E13" s="23">
        <f t="shared" ref="E13:E47" si="2">1-(G13/F13)</f>
        <v>0.36734693877551017</v>
      </c>
      <c r="F13" s="39">
        <v>98</v>
      </c>
      <c r="G13" s="22">
        <v>62</v>
      </c>
      <c r="H13" s="21"/>
      <c r="I13" s="20">
        <f t="shared" si="1"/>
        <v>0</v>
      </c>
    </row>
    <row r="14" spans="1:11" s="64" customFormat="1" ht="21" customHeight="1" x14ac:dyDescent="0.2">
      <c r="A14" s="25" t="s">
        <v>1821</v>
      </c>
      <c r="B14" s="25" t="s">
        <v>186</v>
      </c>
      <c r="C14" s="51" t="s">
        <v>1820</v>
      </c>
      <c r="D14" s="45" t="s">
        <v>1819</v>
      </c>
      <c r="E14" s="23">
        <f t="shared" si="2"/>
        <v>0.39473684210526316</v>
      </c>
      <c r="F14" s="39">
        <v>76</v>
      </c>
      <c r="G14" s="22">
        <v>46</v>
      </c>
      <c r="H14" s="21"/>
      <c r="I14" s="20">
        <f t="shared" si="1"/>
        <v>0</v>
      </c>
      <c r="J14" s="62"/>
      <c r="K14" s="62"/>
    </row>
    <row r="15" spans="1:11" s="64" customFormat="1" ht="21" customHeight="1" x14ac:dyDescent="0.2">
      <c r="A15" s="25" t="s">
        <v>2520</v>
      </c>
      <c r="B15" s="25" t="s">
        <v>495</v>
      </c>
      <c r="C15" s="51" t="s">
        <v>1990</v>
      </c>
      <c r="D15" s="45" t="s">
        <v>1991</v>
      </c>
      <c r="E15" s="23">
        <f>1-(G15/F15)</f>
        <v>0.33750000000000002</v>
      </c>
      <c r="F15" s="39">
        <v>80</v>
      </c>
      <c r="G15" s="22">
        <v>53</v>
      </c>
      <c r="H15" s="21"/>
      <c r="I15" s="20">
        <f t="shared" si="1"/>
        <v>0</v>
      </c>
      <c r="J15" s="62"/>
      <c r="K15" s="62"/>
    </row>
    <row r="16" spans="1:11" s="64" customFormat="1" ht="21" customHeight="1" x14ac:dyDescent="0.2">
      <c r="A16" s="25" t="s">
        <v>1989</v>
      </c>
      <c r="B16" s="25" t="s">
        <v>495</v>
      </c>
      <c r="C16" s="51" t="s">
        <v>1990</v>
      </c>
      <c r="D16" s="45" t="s">
        <v>1991</v>
      </c>
      <c r="E16" s="23">
        <f t="shared" si="2"/>
        <v>0.32911392405063289</v>
      </c>
      <c r="F16" s="39">
        <v>79</v>
      </c>
      <c r="G16" s="22">
        <v>53</v>
      </c>
      <c r="H16" s="21"/>
      <c r="I16" s="20">
        <f t="shared" si="1"/>
        <v>0</v>
      </c>
      <c r="J16" s="62"/>
      <c r="K16" s="62"/>
    </row>
    <row r="17" spans="1:11" s="64" customFormat="1" ht="21" customHeight="1" x14ac:dyDescent="0.2">
      <c r="A17" s="25" t="s">
        <v>2519</v>
      </c>
      <c r="B17" s="25" t="s">
        <v>495</v>
      </c>
      <c r="C17" s="51" t="s">
        <v>1990</v>
      </c>
      <c r="D17" s="45" t="s">
        <v>2521</v>
      </c>
      <c r="E17" s="23">
        <f t="shared" si="2"/>
        <v>0.32911392405063289</v>
      </c>
      <c r="F17" s="39">
        <v>79</v>
      </c>
      <c r="G17" s="22">
        <v>53</v>
      </c>
      <c r="H17" s="21"/>
      <c r="I17" s="20">
        <f t="shared" si="1"/>
        <v>0</v>
      </c>
      <c r="J17" s="62"/>
      <c r="K17" s="62"/>
    </row>
    <row r="18" spans="1:11" s="64" customFormat="1" ht="21" customHeight="1" x14ac:dyDescent="0.2">
      <c r="A18" s="25" t="s">
        <v>1818</v>
      </c>
      <c r="B18" s="25" t="s">
        <v>495</v>
      </c>
      <c r="C18" s="51" t="s">
        <v>1817</v>
      </c>
      <c r="D18" s="45" t="s">
        <v>1816</v>
      </c>
      <c r="E18" s="26">
        <f t="shared" ref="E18:E21" si="3">1-(G18/F18)</f>
        <v>0.53703703703703698</v>
      </c>
      <c r="F18" s="39">
        <v>108</v>
      </c>
      <c r="G18" s="22">
        <v>50</v>
      </c>
      <c r="H18" s="21"/>
      <c r="I18" s="20">
        <f t="shared" si="1"/>
        <v>0</v>
      </c>
      <c r="J18" s="62"/>
      <c r="K18" s="62"/>
    </row>
    <row r="19" spans="1:11" s="64" customFormat="1" ht="21" customHeight="1" x14ac:dyDescent="0.2">
      <c r="A19" s="25" t="s">
        <v>2506</v>
      </c>
      <c r="B19" s="25" t="s">
        <v>495</v>
      </c>
      <c r="C19" s="51" t="s">
        <v>507</v>
      </c>
      <c r="D19" s="45" t="s">
        <v>1815</v>
      </c>
      <c r="E19" s="23">
        <f t="shared" si="3"/>
        <v>0.32758620689655171</v>
      </c>
      <c r="F19" s="39">
        <v>58</v>
      </c>
      <c r="G19" s="22">
        <v>39</v>
      </c>
      <c r="H19" s="21"/>
      <c r="I19" s="20">
        <f t="shared" si="1"/>
        <v>0</v>
      </c>
      <c r="J19" s="62"/>
      <c r="K19" s="62"/>
    </row>
    <row r="20" spans="1:11" s="64" customFormat="1" ht="21" customHeight="1" x14ac:dyDescent="0.2">
      <c r="A20" s="25" t="s">
        <v>2507</v>
      </c>
      <c r="B20" s="25" t="s">
        <v>495</v>
      </c>
      <c r="C20" s="51" t="s">
        <v>502</v>
      </c>
      <c r="D20" s="45" t="s">
        <v>1815</v>
      </c>
      <c r="E20" s="23">
        <f t="shared" si="3"/>
        <v>0.39189189189189189</v>
      </c>
      <c r="F20" s="39">
        <v>74</v>
      </c>
      <c r="G20" s="22">
        <v>45</v>
      </c>
      <c r="H20" s="21"/>
      <c r="I20" s="20">
        <f t="shared" si="1"/>
        <v>0</v>
      </c>
      <c r="J20" s="62"/>
      <c r="K20" s="62"/>
    </row>
    <row r="21" spans="1:11" s="64" customFormat="1" ht="21" customHeight="1" x14ac:dyDescent="0.2">
      <c r="A21" s="25" t="s">
        <v>1992</v>
      </c>
      <c r="B21" s="25" t="s">
        <v>178</v>
      </c>
      <c r="C21" s="51" t="s">
        <v>1814</v>
      </c>
      <c r="D21" s="45" t="s">
        <v>1996</v>
      </c>
      <c r="E21" s="26">
        <f t="shared" si="3"/>
        <v>0.57534246575342474</v>
      </c>
      <c r="F21" s="39">
        <v>73</v>
      </c>
      <c r="G21" s="22">
        <v>31</v>
      </c>
      <c r="H21" s="21"/>
      <c r="I21" s="20">
        <f t="shared" si="1"/>
        <v>0</v>
      </c>
      <c r="J21" s="62"/>
      <c r="K21" s="62"/>
    </row>
    <row r="22" spans="1:11" s="64" customFormat="1" ht="19.5" customHeight="1" x14ac:dyDescent="0.2">
      <c r="A22" s="25" t="s">
        <v>1813</v>
      </c>
      <c r="B22" s="25" t="s">
        <v>1801</v>
      </c>
      <c r="C22" s="51" t="s">
        <v>1812</v>
      </c>
      <c r="D22" s="45" t="s">
        <v>3168</v>
      </c>
      <c r="E22" s="23">
        <f t="shared" ref="E22:E27" si="4">1-(G22/F22)</f>
        <v>0.25641025641025639</v>
      </c>
      <c r="F22" s="39">
        <v>39</v>
      </c>
      <c r="G22" s="22">
        <v>29</v>
      </c>
      <c r="H22" s="21"/>
      <c r="I22" s="20">
        <f t="shared" si="1"/>
        <v>0</v>
      </c>
      <c r="J22" s="62"/>
      <c r="K22" s="62"/>
    </row>
    <row r="23" spans="1:11" s="64" customFormat="1" ht="21" customHeight="1" x14ac:dyDescent="0.2">
      <c r="A23" s="25" t="s">
        <v>1811</v>
      </c>
      <c r="B23" s="25" t="s">
        <v>1801</v>
      </c>
      <c r="C23" s="51" t="s">
        <v>1810</v>
      </c>
      <c r="D23" s="45" t="s">
        <v>1809</v>
      </c>
      <c r="E23" s="23">
        <f t="shared" si="4"/>
        <v>0.29629629629629628</v>
      </c>
      <c r="F23" s="39">
        <v>27</v>
      </c>
      <c r="G23" s="22">
        <v>19</v>
      </c>
      <c r="H23" s="21"/>
      <c r="I23" s="20">
        <f t="shared" si="1"/>
        <v>0</v>
      </c>
      <c r="J23" s="62"/>
      <c r="K23" s="62"/>
    </row>
    <row r="24" spans="1:11" s="64" customFormat="1" ht="21" customHeight="1" x14ac:dyDescent="0.2">
      <c r="A24" s="25" t="s">
        <v>1808</v>
      </c>
      <c r="B24" s="25" t="s">
        <v>1801</v>
      </c>
      <c r="C24" s="51" t="s">
        <v>1807</v>
      </c>
      <c r="D24" s="45" t="s">
        <v>1806</v>
      </c>
      <c r="E24" s="23">
        <f t="shared" si="4"/>
        <v>0.29629629629629628</v>
      </c>
      <c r="F24" s="39">
        <v>27</v>
      </c>
      <c r="G24" s="22">
        <v>19</v>
      </c>
      <c r="H24" s="21"/>
      <c r="I24" s="20">
        <f t="shared" si="1"/>
        <v>0</v>
      </c>
      <c r="J24" s="62"/>
      <c r="K24" s="62"/>
    </row>
    <row r="25" spans="1:11" s="64" customFormat="1" ht="21" customHeight="1" x14ac:dyDescent="0.2">
      <c r="A25" s="25" t="s">
        <v>1805</v>
      </c>
      <c r="B25" s="25" t="s">
        <v>1801</v>
      </c>
      <c r="C25" s="51" t="s">
        <v>2458</v>
      </c>
      <c r="D25" s="45" t="s">
        <v>1803</v>
      </c>
      <c r="E25" s="23">
        <f t="shared" si="4"/>
        <v>0.24</v>
      </c>
      <c r="F25" s="39">
        <v>25</v>
      </c>
      <c r="G25" s="22">
        <v>19</v>
      </c>
      <c r="H25" s="21"/>
      <c r="I25" s="20">
        <f t="shared" si="1"/>
        <v>0</v>
      </c>
      <c r="J25" s="62"/>
      <c r="K25" s="62"/>
    </row>
    <row r="26" spans="1:11" s="64" customFormat="1" ht="32.25" customHeight="1" x14ac:dyDescent="0.2">
      <c r="A26" s="25" t="s">
        <v>1804</v>
      </c>
      <c r="B26" s="25" t="s">
        <v>1801</v>
      </c>
      <c r="C26" s="51" t="s">
        <v>2459</v>
      </c>
      <c r="D26" s="45" t="s">
        <v>1803</v>
      </c>
      <c r="E26" s="23">
        <f t="shared" si="4"/>
        <v>0.24</v>
      </c>
      <c r="F26" s="39">
        <v>25</v>
      </c>
      <c r="G26" s="22">
        <v>19</v>
      </c>
      <c r="H26" s="21"/>
      <c r="I26" s="20">
        <f t="shared" si="1"/>
        <v>0</v>
      </c>
      <c r="J26" s="62"/>
      <c r="K26" s="62"/>
    </row>
    <row r="27" spans="1:11" s="64" customFormat="1" ht="19.5" customHeight="1" x14ac:dyDescent="0.2">
      <c r="A27" s="25" t="s">
        <v>1802</v>
      </c>
      <c r="B27" s="25" t="s">
        <v>1801</v>
      </c>
      <c r="C27" s="51" t="s">
        <v>1800</v>
      </c>
      <c r="D27" s="45" t="s">
        <v>1799</v>
      </c>
      <c r="E27" s="23">
        <f t="shared" si="4"/>
        <v>0.21052631578947367</v>
      </c>
      <c r="F27" s="39">
        <v>19</v>
      </c>
      <c r="G27" s="22">
        <v>15</v>
      </c>
      <c r="H27" s="21"/>
      <c r="I27" s="20">
        <f t="shared" si="1"/>
        <v>0</v>
      </c>
      <c r="J27" s="62"/>
      <c r="K27" s="62"/>
    </row>
    <row r="28" spans="1:11" s="64" customFormat="1" ht="21" customHeight="1" x14ac:dyDescent="0.2">
      <c r="A28" s="25" t="s">
        <v>1994</v>
      </c>
      <c r="B28" s="25" t="s">
        <v>476</v>
      </c>
      <c r="C28" s="51" t="s">
        <v>475</v>
      </c>
      <c r="D28" s="45" t="s">
        <v>1998</v>
      </c>
      <c r="E28" s="28">
        <f>1-(G28/F28)</f>
        <v>0.4631578947368421</v>
      </c>
      <c r="F28" s="39">
        <v>95</v>
      </c>
      <c r="G28" s="22">
        <v>51</v>
      </c>
      <c r="H28" s="21"/>
      <c r="I28" s="20">
        <f t="shared" si="1"/>
        <v>0</v>
      </c>
      <c r="J28" s="62"/>
      <c r="K28" s="62"/>
    </row>
    <row r="29" spans="1:11" s="64" customFormat="1" ht="21" customHeight="1" x14ac:dyDescent="0.2">
      <c r="A29" s="25" t="s">
        <v>1993</v>
      </c>
      <c r="B29" s="25" t="s">
        <v>476</v>
      </c>
      <c r="C29" s="51" t="s">
        <v>1999</v>
      </c>
      <c r="D29" s="45" t="s">
        <v>1997</v>
      </c>
      <c r="E29" s="28">
        <f>1-(G29/F29)</f>
        <v>0.39560439560439564</v>
      </c>
      <c r="F29" s="39">
        <v>91</v>
      </c>
      <c r="G29" s="22">
        <v>55</v>
      </c>
      <c r="H29" s="21"/>
      <c r="I29" s="20">
        <f t="shared" si="1"/>
        <v>0</v>
      </c>
      <c r="J29" s="62"/>
      <c r="K29" s="62"/>
    </row>
    <row r="30" spans="1:11" s="64" customFormat="1" ht="21" customHeight="1" x14ac:dyDescent="0.2">
      <c r="A30" s="25" t="s">
        <v>1995</v>
      </c>
      <c r="B30" s="25" t="s">
        <v>463</v>
      </c>
      <c r="C30" s="51" t="s">
        <v>2000</v>
      </c>
      <c r="D30" s="45" t="s">
        <v>2001</v>
      </c>
      <c r="E30" s="23">
        <f>1-(G30/F30)</f>
        <v>0.37391304347826082</v>
      </c>
      <c r="F30" s="39">
        <v>115</v>
      </c>
      <c r="G30" s="22">
        <v>72</v>
      </c>
      <c r="H30" s="21"/>
      <c r="I30" s="20">
        <f t="shared" si="1"/>
        <v>0</v>
      </c>
      <c r="J30" s="62"/>
      <c r="K30" s="62"/>
    </row>
    <row r="31" spans="1:11" s="64" customFormat="1" ht="21" customHeight="1" x14ac:dyDescent="0.2">
      <c r="A31" s="25" t="s">
        <v>3166</v>
      </c>
      <c r="B31" s="25" t="s">
        <v>463</v>
      </c>
      <c r="C31" s="51" t="s">
        <v>3167</v>
      </c>
      <c r="D31" s="45" t="s">
        <v>2001</v>
      </c>
      <c r="E31" s="23">
        <f>1-(G31/F31)</f>
        <v>0.37391304347826082</v>
      </c>
      <c r="F31" s="39">
        <v>115</v>
      </c>
      <c r="G31" s="22">
        <v>72</v>
      </c>
      <c r="H31" s="21"/>
      <c r="I31" s="20">
        <f t="shared" si="1"/>
        <v>0</v>
      </c>
      <c r="J31" s="62"/>
      <c r="K31" s="62"/>
    </row>
    <row r="32" spans="1:11" s="64" customFormat="1" ht="21" customHeight="1" x14ac:dyDescent="0.2">
      <c r="A32" s="25" t="s">
        <v>2522</v>
      </c>
      <c r="B32" s="25" t="s">
        <v>149</v>
      </c>
      <c r="C32" s="51" t="s">
        <v>458</v>
      </c>
      <c r="D32" s="45" t="s">
        <v>2523</v>
      </c>
      <c r="E32" s="23">
        <f>1-(G32/F32)</f>
        <v>0.375</v>
      </c>
      <c r="F32" s="39">
        <v>56</v>
      </c>
      <c r="G32" s="22">
        <v>35</v>
      </c>
      <c r="H32" s="21"/>
      <c r="I32" s="20">
        <f t="shared" si="1"/>
        <v>0</v>
      </c>
      <c r="J32" s="62"/>
      <c r="K32" s="62"/>
    </row>
    <row r="33" spans="1:11" s="64" customFormat="1" ht="21" customHeight="1" x14ac:dyDescent="0.2">
      <c r="A33" s="25" t="s">
        <v>2453</v>
      </c>
      <c r="B33" s="25" t="s">
        <v>138</v>
      </c>
      <c r="C33" s="51" t="s">
        <v>2440</v>
      </c>
      <c r="D33" s="45" t="s">
        <v>2005</v>
      </c>
      <c r="E33" s="23"/>
      <c r="F33" s="39"/>
      <c r="G33" s="22">
        <v>77</v>
      </c>
      <c r="H33" s="21"/>
      <c r="I33" s="20">
        <f t="shared" si="1"/>
        <v>0</v>
      </c>
      <c r="J33" s="62"/>
      <c r="K33" s="62"/>
    </row>
    <row r="34" spans="1:11" s="64" customFormat="1" ht="21" customHeight="1" x14ac:dyDescent="0.2">
      <c r="A34" s="25" t="s">
        <v>3157</v>
      </c>
      <c r="B34" s="25" t="s">
        <v>131</v>
      </c>
      <c r="C34" s="51" t="s">
        <v>2003</v>
      </c>
      <c r="D34" s="45" t="s">
        <v>2508</v>
      </c>
      <c r="E34" s="23">
        <f t="shared" ref="E34:E38" si="5">1-(G34/F34)</f>
        <v>0.35433070866141736</v>
      </c>
      <c r="F34" s="39">
        <v>127</v>
      </c>
      <c r="G34" s="22">
        <v>82</v>
      </c>
      <c r="H34" s="21"/>
      <c r="I34" s="20">
        <f t="shared" si="1"/>
        <v>0</v>
      </c>
      <c r="J34" s="62"/>
      <c r="K34" s="62"/>
    </row>
    <row r="35" spans="1:11" s="64" customFormat="1" ht="21" customHeight="1" x14ac:dyDescent="0.2">
      <c r="A35" s="25" t="s">
        <v>2524</v>
      </c>
      <c r="B35" s="25" t="s">
        <v>131</v>
      </c>
      <c r="C35" s="51" t="s">
        <v>2525</v>
      </c>
      <c r="D35" s="45" t="s">
        <v>2526</v>
      </c>
      <c r="E35" s="23">
        <f t="shared" si="5"/>
        <v>0.31958762886597936</v>
      </c>
      <c r="F35" s="39">
        <v>97</v>
      </c>
      <c r="G35" s="22">
        <v>66</v>
      </c>
      <c r="H35" s="21"/>
      <c r="I35" s="20">
        <f t="shared" si="1"/>
        <v>0</v>
      </c>
      <c r="J35" s="62"/>
      <c r="K35" s="62"/>
    </row>
    <row r="36" spans="1:11" s="64" customFormat="1" ht="21" customHeight="1" x14ac:dyDescent="0.2">
      <c r="A36" s="25" t="s">
        <v>2527</v>
      </c>
      <c r="B36" s="25" t="s">
        <v>448</v>
      </c>
      <c r="C36" s="51" t="s">
        <v>2529</v>
      </c>
      <c r="D36" s="45" t="s">
        <v>2530</v>
      </c>
      <c r="E36" s="23">
        <f t="shared" si="5"/>
        <v>0.38135593220338981</v>
      </c>
      <c r="F36" s="39">
        <v>118</v>
      </c>
      <c r="G36" s="22">
        <v>73</v>
      </c>
      <c r="H36" s="21"/>
      <c r="I36" s="20">
        <f t="shared" si="1"/>
        <v>0</v>
      </c>
      <c r="J36" s="62"/>
      <c r="K36" s="62"/>
    </row>
    <row r="37" spans="1:11" s="64" customFormat="1" ht="21" customHeight="1" x14ac:dyDescent="0.2">
      <c r="A37" s="25" t="s">
        <v>2528</v>
      </c>
      <c r="B37" s="25" t="s">
        <v>447</v>
      </c>
      <c r="C37" s="51" t="s">
        <v>2532</v>
      </c>
      <c r="D37" s="45" t="s">
        <v>2531</v>
      </c>
      <c r="E37" s="26">
        <f t="shared" si="5"/>
        <v>0.52459016393442626</v>
      </c>
      <c r="F37" s="39">
        <v>61</v>
      </c>
      <c r="G37" s="22">
        <v>29</v>
      </c>
      <c r="H37" s="21"/>
      <c r="I37" s="20">
        <f t="shared" si="1"/>
        <v>0</v>
      </c>
      <c r="J37" s="62"/>
      <c r="K37" s="62"/>
    </row>
    <row r="38" spans="1:11" s="64" customFormat="1" ht="21" customHeight="1" x14ac:dyDescent="0.2">
      <c r="A38" s="25" t="s">
        <v>2002</v>
      </c>
      <c r="B38" s="25" t="s">
        <v>1559</v>
      </c>
      <c r="C38" s="51" t="s">
        <v>2004</v>
      </c>
      <c r="D38" s="45" t="s">
        <v>2006</v>
      </c>
      <c r="E38" s="23">
        <f t="shared" si="5"/>
        <v>0.36538461538461542</v>
      </c>
      <c r="F38" s="39">
        <v>52</v>
      </c>
      <c r="G38" s="22">
        <v>33</v>
      </c>
      <c r="H38" s="21"/>
      <c r="I38" s="20">
        <f t="shared" si="1"/>
        <v>0</v>
      </c>
      <c r="J38" s="62"/>
      <c r="K38" s="62"/>
    </row>
    <row r="39" spans="1:11" s="64" customFormat="1" ht="21" customHeight="1" x14ac:dyDescent="0.2">
      <c r="A39" s="25" t="s">
        <v>1797</v>
      </c>
      <c r="B39" s="25" t="s">
        <v>1796</v>
      </c>
      <c r="C39" s="51" t="s">
        <v>1795</v>
      </c>
      <c r="D39" s="45" t="s">
        <v>1794</v>
      </c>
      <c r="E39" s="26">
        <f t="shared" si="2"/>
        <v>0.52777777777777779</v>
      </c>
      <c r="F39" s="39">
        <v>36</v>
      </c>
      <c r="G39" s="22">
        <v>17</v>
      </c>
      <c r="H39" s="21"/>
      <c r="I39" s="20">
        <f t="shared" si="1"/>
        <v>0</v>
      </c>
      <c r="J39" s="62"/>
      <c r="K39" s="62"/>
    </row>
    <row r="40" spans="1:11" s="64" customFormat="1" ht="21" customHeight="1" x14ac:dyDescent="0.2">
      <c r="A40" s="25" t="s">
        <v>1793</v>
      </c>
      <c r="B40" s="25" t="s">
        <v>442</v>
      </c>
      <c r="C40" s="51" t="s">
        <v>1792</v>
      </c>
      <c r="D40" s="45" t="s">
        <v>2535</v>
      </c>
      <c r="E40" s="28">
        <f t="shared" si="2"/>
        <v>0.45882352941176474</v>
      </c>
      <c r="F40" s="39">
        <v>85</v>
      </c>
      <c r="G40" s="22">
        <v>46</v>
      </c>
      <c r="H40" s="21"/>
      <c r="I40" s="20">
        <f t="shared" si="1"/>
        <v>0</v>
      </c>
      <c r="J40" s="62"/>
      <c r="K40" s="62"/>
    </row>
    <row r="41" spans="1:11" s="64" customFormat="1" ht="21" customHeight="1" x14ac:dyDescent="0.2">
      <c r="A41" s="25" t="s">
        <v>2533</v>
      </c>
      <c r="B41" s="25" t="s">
        <v>442</v>
      </c>
      <c r="C41" s="51" t="s">
        <v>1792</v>
      </c>
      <c r="D41" s="45" t="s">
        <v>2534</v>
      </c>
      <c r="E41" s="28">
        <f t="shared" si="2"/>
        <v>0.45882352941176474</v>
      </c>
      <c r="F41" s="39">
        <v>85</v>
      </c>
      <c r="G41" s="22">
        <v>46</v>
      </c>
      <c r="H41" s="21"/>
      <c r="I41" s="20">
        <f t="shared" si="1"/>
        <v>0</v>
      </c>
      <c r="J41" s="62"/>
      <c r="K41" s="62"/>
    </row>
    <row r="42" spans="1:11" s="64" customFormat="1" ht="21" customHeight="1" x14ac:dyDescent="0.2">
      <c r="A42" s="25" t="s">
        <v>2007</v>
      </c>
      <c r="B42" s="25" t="s">
        <v>434</v>
      </c>
      <c r="C42" s="51" t="s">
        <v>440</v>
      </c>
      <c r="D42" s="45" t="s">
        <v>2008</v>
      </c>
      <c r="E42" s="28">
        <f t="shared" si="2"/>
        <v>0.42592592592592593</v>
      </c>
      <c r="F42" s="39">
        <v>108</v>
      </c>
      <c r="G42" s="22">
        <v>62</v>
      </c>
      <c r="H42" s="21"/>
      <c r="I42" s="20">
        <f t="shared" si="1"/>
        <v>0</v>
      </c>
      <c r="J42" s="62"/>
      <c r="K42" s="62"/>
    </row>
    <row r="43" spans="1:11" s="64" customFormat="1" ht="21" customHeight="1" x14ac:dyDescent="0.2">
      <c r="A43" s="25" t="s">
        <v>1791</v>
      </c>
      <c r="B43" s="25" t="s">
        <v>427</v>
      </c>
      <c r="C43" s="51" t="s">
        <v>1790</v>
      </c>
      <c r="D43" s="45" t="s">
        <v>1788</v>
      </c>
      <c r="E43" s="26">
        <f t="shared" si="2"/>
        <v>0.57971014492753625</v>
      </c>
      <c r="F43" s="39">
        <v>69</v>
      </c>
      <c r="G43" s="22">
        <v>29</v>
      </c>
      <c r="H43" s="21"/>
      <c r="I43" s="20">
        <f t="shared" si="1"/>
        <v>0</v>
      </c>
      <c r="J43" s="62"/>
      <c r="K43" s="62"/>
    </row>
    <row r="44" spans="1:11" s="64" customFormat="1" ht="21" customHeight="1" x14ac:dyDescent="0.2">
      <c r="A44" s="25" t="s">
        <v>1789</v>
      </c>
      <c r="B44" s="25" t="s">
        <v>427</v>
      </c>
      <c r="C44" s="51" t="s">
        <v>428</v>
      </c>
      <c r="D44" s="45" t="s">
        <v>1788</v>
      </c>
      <c r="E44" s="26">
        <f t="shared" si="2"/>
        <v>0.68571428571428572</v>
      </c>
      <c r="F44" s="39">
        <v>70</v>
      </c>
      <c r="G44" s="22">
        <v>22</v>
      </c>
      <c r="H44" s="21"/>
      <c r="I44" s="20">
        <f t="shared" si="1"/>
        <v>0</v>
      </c>
      <c r="J44" s="62"/>
      <c r="K44" s="62"/>
    </row>
    <row r="45" spans="1:11" s="64" customFormat="1" ht="21" customHeight="1" x14ac:dyDescent="0.2">
      <c r="A45" s="25" t="s">
        <v>2009</v>
      </c>
      <c r="B45" s="25" t="s">
        <v>124</v>
      </c>
      <c r="C45" s="51" t="s">
        <v>2010</v>
      </c>
      <c r="D45" s="45" t="s">
        <v>2011</v>
      </c>
      <c r="E45" s="28">
        <f t="shared" si="2"/>
        <v>0.4</v>
      </c>
      <c r="F45" s="39">
        <v>105</v>
      </c>
      <c r="G45" s="22">
        <v>63</v>
      </c>
      <c r="H45" s="21"/>
      <c r="I45" s="20">
        <f t="shared" si="1"/>
        <v>0</v>
      </c>
      <c r="J45" s="62"/>
      <c r="K45" s="62"/>
    </row>
    <row r="46" spans="1:11" s="64" customFormat="1" ht="21" customHeight="1" x14ac:dyDescent="0.2">
      <c r="A46" s="25" t="s">
        <v>2012</v>
      </c>
      <c r="B46" s="25" t="s">
        <v>120</v>
      </c>
      <c r="C46" s="51" t="s">
        <v>2016</v>
      </c>
      <c r="D46" s="45" t="s">
        <v>2471</v>
      </c>
      <c r="E46" s="23">
        <f t="shared" si="2"/>
        <v>0.38888888888888884</v>
      </c>
      <c r="F46" s="39">
        <v>108</v>
      </c>
      <c r="G46" s="22">
        <v>66</v>
      </c>
      <c r="H46" s="21"/>
      <c r="I46" s="20">
        <f t="shared" si="1"/>
        <v>0</v>
      </c>
      <c r="J46" s="62"/>
      <c r="K46" s="62"/>
    </row>
    <row r="47" spans="1:11" s="64" customFormat="1" ht="21" customHeight="1" x14ac:dyDescent="0.2">
      <c r="A47" s="25" t="s">
        <v>2013</v>
      </c>
      <c r="B47" s="25" t="s">
        <v>120</v>
      </c>
      <c r="C47" s="51" t="s">
        <v>2016</v>
      </c>
      <c r="D47" s="45" t="s">
        <v>2473</v>
      </c>
      <c r="E47" s="23">
        <f t="shared" si="2"/>
        <v>0.28735632183908044</v>
      </c>
      <c r="F47" s="39">
        <v>87</v>
      </c>
      <c r="G47" s="22">
        <v>62</v>
      </c>
      <c r="H47" s="21"/>
      <c r="I47" s="20">
        <f t="shared" si="1"/>
        <v>0</v>
      </c>
      <c r="J47" s="62"/>
      <c r="K47" s="62"/>
    </row>
    <row r="48" spans="1:11" s="64" customFormat="1" ht="21" customHeight="1" x14ac:dyDescent="0.2">
      <c r="A48" s="25" t="s">
        <v>3123</v>
      </c>
      <c r="B48" s="25" t="s">
        <v>120</v>
      </c>
      <c r="C48" s="51" t="s">
        <v>3138</v>
      </c>
      <c r="D48" s="45" t="s">
        <v>2471</v>
      </c>
      <c r="E48" s="23">
        <f>1-(G48/F48)</f>
        <v>0.3783783783783784</v>
      </c>
      <c r="F48" s="39">
        <v>111</v>
      </c>
      <c r="G48" s="22">
        <v>69</v>
      </c>
      <c r="H48" s="21"/>
      <c r="I48" s="20">
        <f t="shared" si="1"/>
        <v>0</v>
      </c>
      <c r="J48" s="62"/>
      <c r="K48" s="62"/>
    </row>
    <row r="49" spans="1:11" s="64" customFormat="1" ht="21" customHeight="1" x14ac:dyDescent="0.2">
      <c r="A49" s="25" t="s">
        <v>2014</v>
      </c>
      <c r="B49" s="25" t="s">
        <v>120</v>
      </c>
      <c r="C49" s="51" t="s">
        <v>415</v>
      </c>
      <c r="D49" s="45" t="s">
        <v>2472</v>
      </c>
      <c r="E49" s="23">
        <f t="shared" ref="E49:E50" si="6">1-(G49/F49)</f>
        <v>0.33009708737864074</v>
      </c>
      <c r="F49" s="39">
        <v>103</v>
      </c>
      <c r="G49" s="22">
        <v>69</v>
      </c>
      <c r="H49" s="21"/>
      <c r="I49" s="20">
        <f t="shared" si="1"/>
        <v>0</v>
      </c>
      <c r="J49" s="62"/>
      <c r="K49" s="62"/>
    </row>
    <row r="50" spans="1:11" s="64" customFormat="1" ht="21" customHeight="1" x14ac:dyDescent="0.2">
      <c r="A50" s="25" t="s">
        <v>1787</v>
      </c>
      <c r="B50" s="25" t="s">
        <v>120</v>
      </c>
      <c r="C50" s="51" t="s">
        <v>1786</v>
      </c>
      <c r="D50" s="45" t="s">
        <v>2489</v>
      </c>
      <c r="E50" s="23">
        <f t="shared" si="6"/>
        <v>0.3257575757575758</v>
      </c>
      <c r="F50" s="39">
        <v>132</v>
      </c>
      <c r="G50" s="22">
        <v>89</v>
      </c>
      <c r="H50" s="21"/>
      <c r="I50" s="20">
        <f t="shared" si="1"/>
        <v>0</v>
      </c>
      <c r="J50" s="62"/>
      <c r="K50" s="62"/>
    </row>
    <row r="51" spans="1:11" s="64" customFormat="1" ht="19.5" customHeight="1" x14ac:dyDescent="0.2">
      <c r="A51" s="25" t="s">
        <v>1785</v>
      </c>
      <c r="B51" s="25" t="s">
        <v>108</v>
      </c>
      <c r="C51" s="51" t="s">
        <v>1784</v>
      </c>
      <c r="D51" s="45" t="s">
        <v>1783</v>
      </c>
      <c r="E51" s="23">
        <f t="shared" ref="E51:E57" si="7">1-(G51/F51)</f>
        <v>0.32291666666666663</v>
      </c>
      <c r="F51" s="39">
        <v>96</v>
      </c>
      <c r="G51" s="22">
        <v>65</v>
      </c>
      <c r="H51" s="21"/>
      <c r="I51" s="20">
        <f t="shared" si="1"/>
        <v>0</v>
      </c>
      <c r="J51" s="62"/>
      <c r="K51" s="62"/>
    </row>
    <row r="52" spans="1:11" s="64" customFormat="1" ht="21" customHeight="1" x14ac:dyDescent="0.2">
      <c r="A52" s="25" t="s">
        <v>2536</v>
      </c>
      <c r="B52" s="25" t="s">
        <v>108</v>
      </c>
      <c r="C52" s="51" t="s">
        <v>1784</v>
      </c>
      <c r="D52" s="45" t="s">
        <v>2540</v>
      </c>
      <c r="E52" s="23">
        <f t="shared" si="7"/>
        <v>0.30208333333333337</v>
      </c>
      <c r="F52" s="39">
        <v>96</v>
      </c>
      <c r="G52" s="22">
        <v>67</v>
      </c>
      <c r="H52" s="21"/>
      <c r="I52" s="20">
        <f t="shared" si="1"/>
        <v>0</v>
      </c>
      <c r="J52" s="62"/>
      <c r="K52" s="62"/>
    </row>
    <row r="53" spans="1:11" s="64" customFormat="1" ht="21" customHeight="1" x14ac:dyDescent="0.2">
      <c r="A53" s="25" t="s">
        <v>3136</v>
      </c>
      <c r="B53" s="25" t="s">
        <v>108</v>
      </c>
      <c r="C53" s="51" t="s">
        <v>2542</v>
      </c>
      <c r="D53" s="45" t="s">
        <v>3137</v>
      </c>
      <c r="E53" s="23">
        <f t="shared" si="7"/>
        <v>0.32631578947368423</v>
      </c>
      <c r="F53" s="39">
        <v>95</v>
      </c>
      <c r="G53" s="22">
        <v>64</v>
      </c>
      <c r="H53" s="21"/>
      <c r="I53" s="20">
        <f t="shared" si="1"/>
        <v>0</v>
      </c>
      <c r="J53" s="62"/>
      <c r="K53" s="62"/>
    </row>
    <row r="54" spans="1:11" s="64" customFormat="1" ht="21" customHeight="1" x14ac:dyDescent="0.2">
      <c r="A54" s="25" t="s">
        <v>2539</v>
      </c>
      <c r="B54" s="25" t="s">
        <v>108</v>
      </c>
      <c r="C54" s="51" t="s">
        <v>2542</v>
      </c>
      <c r="D54" s="45" t="s">
        <v>2543</v>
      </c>
      <c r="E54" s="23">
        <f t="shared" si="7"/>
        <v>0.282258064516129</v>
      </c>
      <c r="F54" s="39">
        <v>124</v>
      </c>
      <c r="G54" s="22">
        <v>89</v>
      </c>
      <c r="H54" s="21"/>
      <c r="I54" s="20">
        <f t="shared" si="1"/>
        <v>0</v>
      </c>
      <c r="J54" s="62"/>
      <c r="K54" s="62"/>
    </row>
    <row r="55" spans="1:11" s="64" customFormat="1" ht="30.75" customHeight="1" x14ac:dyDescent="0.2">
      <c r="A55" s="25" t="s">
        <v>2015</v>
      </c>
      <c r="B55" s="25" t="s">
        <v>108</v>
      </c>
      <c r="C55" s="51" t="s">
        <v>2017</v>
      </c>
      <c r="D55" s="45" t="s">
        <v>2018</v>
      </c>
      <c r="E55" s="23">
        <f t="shared" si="7"/>
        <v>0.2807017543859649</v>
      </c>
      <c r="F55" s="39">
        <v>57</v>
      </c>
      <c r="G55" s="22">
        <v>41</v>
      </c>
      <c r="H55" s="21"/>
      <c r="I55" s="20">
        <f t="shared" si="1"/>
        <v>0</v>
      </c>
      <c r="J55" s="62"/>
      <c r="K55" s="62"/>
    </row>
    <row r="56" spans="1:11" s="64" customFormat="1" ht="20.25" customHeight="1" x14ac:dyDescent="0.2">
      <c r="A56" s="25" t="s">
        <v>2509</v>
      </c>
      <c r="B56" s="25" t="s">
        <v>108</v>
      </c>
      <c r="C56" s="51" t="s">
        <v>1782</v>
      </c>
      <c r="D56" s="45" t="s">
        <v>2511</v>
      </c>
      <c r="E56" s="23">
        <f t="shared" si="7"/>
        <v>0.3307086614173228</v>
      </c>
      <c r="F56" s="39">
        <v>127</v>
      </c>
      <c r="G56" s="22">
        <v>85</v>
      </c>
      <c r="H56" s="21"/>
      <c r="I56" s="20">
        <f t="shared" si="1"/>
        <v>0</v>
      </c>
      <c r="J56" s="62"/>
      <c r="K56" s="62"/>
    </row>
    <row r="57" spans="1:11" s="64" customFormat="1" ht="17.25" customHeight="1" x14ac:dyDescent="0.2">
      <c r="A57" s="25" t="s">
        <v>2537</v>
      </c>
      <c r="B57" s="25" t="s">
        <v>108</v>
      </c>
      <c r="C57" s="51" t="s">
        <v>2541</v>
      </c>
      <c r="D57" s="45" t="s">
        <v>2538</v>
      </c>
      <c r="E57" s="23">
        <f t="shared" si="7"/>
        <v>0.25806451612903225</v>
      </c>
      <c r="F57" s="39">
        <v>93</v>
      </c>
      <c r="G57" s="22">
        <v>69</v>
      </c>
      <c r="H57" s="21"/>
      <c r="I57" s="20">
        <f t="shared" si="1"/>
        <v>0</v>
      </c>
      <c r="J57" s="62"/>
      <c r="K57" s="62"/>
    </row>
    <row r="58" spans="1:11" s="64" customFormat="1" ht="18" customHeight="1" x14ac:dyDescent="0.2">
      <c r="A58" s="25" t="s">
        <v>1781</v>
      </c>
      <c r="B58" s="25" t="s">
        <v>86</v>
      </c>
      <c r="C58" s="51" t="s">
        <v>1780</v>
      </c>
      <c r="D58" s="45" t="s">
        <v>1779</v>
      </c>
      <c r="E58" s="23">
        <f t="shared" ref="E58:E99" si="8">1-(G58/F58)</f>
        <v>0.30681818181818177</v>
      </c>
      <c r="F58" s="39">
        <v>88</v>
      </c>
      <c r="G58" s="22">
        <v>61</v>
      </c>
      <c r="H58" s="21"/>
      <c r="I58" s="20">
        <f t="shared" si="1"/>
        <v>0</v>
      </c>
      <c r="J58" s="62"/>
      <c r="K58" s="62"/>
    </row>
    <row r="59" spans="1:11" s="64" customFormat="1" ht="19.5" customHeight="1" x14ac:dyDescent="0.2">
      <c r="A59" s="25" t="s">
        <v>2510</v>
      </c>
      <c r="B59" s="25" t="s">
        <v>86</v>
      </c>
      <c r="C59" s="51" t="s">
        <v>385</v>
      </c>
      <c r="D59" s="45" t="s">
        <v>2512</v>
      </c>
      <c r="E59" s="23">
        <f t="shared" si="8"/>
        <v>0.34567901234567899</v>
      </c>
      <c r="F59" s="39">
        <v>81</v>
      </c>
      <c r="G59" s="22">
        <v>53</v>
      </c>
      <c r="H59" s="21"/>
      <c r="I59" s="20">
        <f t="shared" si="1"/>
        <v>0</v>
      </c>
      <c r="J59" s="62"/>
      <c r="K59" s="62"/>
    </row>
    <row r="60" spans="1:11" s="64" customFormat="1" ht="18.95" customHeight="1" x14ac:dyDescent="0.2">
      <c r="A60" s="25" t="s">
        <v>1778</v>
      </c>
      <c r="B60" s="25" t="s">
        <v>384</v>
      </c>
      <c r="C60" s="51" t="s">
        <v>383</v>
      </c>
      <c r="D60" s="45" t="s">
        <v>1777</v>
      </c>
      <c r="E60" s="28">
        <f t="shared" ref="E60:E65" si="9">1-(G60/F60)</f>
        <v>0.46666666666666667</v>
      </c>
      <c r="F60" s="39">
        <v>60</v>
      </c>
      <c r="G60" s="22">
        <v>32</v>
      </c>
      <c r="H60" s="21"/>
      <c r="I60" s="20">
        <f t="shared" si="1"/>
        <v>0</v>
      </c>
      <c r="J60" s="62"/>
      <c r="K60" s="62"/>
    </row>
    <row r="61" spans="1:11" s="64" customFormat="1" ht="18.95" customHeight="1" x14ac:dyDescent="0.2">
      <c r="A61" s="25" t="s">
        <v>2019</v>
      </c>
      <c r="B61" s="25" t="s">
        <v>384</v>
      </c>
      <c r="C61" s="51" t="s">
        <v>2031</v>
      </c>
      <c r="D61" s="45" t="s">
        <v>2032</v>
      </c>
      <c r="E61" s="28">
        <f t="shared" si="9"/>
        <v>0.39534883720930236</v>
      </c>
      <c r="F61" s="39">
        <v>43</v>
      </c>
      <c r="G61" s="22">
        <v>26</v>
      </c>
      <c r="H61" s="21"/>
      <c r="I61" s="20">
        <f t="shared" si="1"/>
        <v>0</v>
      </c>
      <c r="J61" s="62"/>
      <c r="K61" s="62"/>
    </row>
    <row r="62" spans="1:11" s="64" customFormat="1" ht="18.95" customHeight="1" x14ac:dyDescent="0.2">
      <c r="A62" s="25" t="s">
        <v>2029</v>
      </c>
      <c r="B62" s="25" t="s">
        <v>72</v>
      </c>
      <c r="C62" s="51" t="s">
        <v>382</v>
      </c>
      <c r="D62" s="45" t="s">
        <v>2041</v>
      </c>
      <c r="E62" s="23">
        <f t="shared" si="9"/>
        <v>0.33870967741935487</v>
      </c>
      <c r="F62" s="39">
        <v>124</v>
      </c>
      <c r="G62" s="22">
        <v>82</v>
      </c>
      <c r="H62" s="21"/>
      <c r="I62" s="20">
        <f t="shared" si="1"/>
        <v>0</v>
      </c>
      <c r="J62" s="62"/>
      <c r="K62" s="62"/>
    </row>
    <row r="63" spans="1:11" ht="21" customHeight="1" x14ac:dyDescent="0.2">
      <c r="A63" s="25" t="s">
        <v>2697</v>
      </c>
      <c r="B63" s="25" t="s">
        <v>72</v>
      </c>
      <c r="C63" s="51" t="s">
        <v>382</v>
      </c>
      <c r="D63" s="45" t="s">
        <v>2041</v>
      </c>
      <c r="E63" s="23">
        <f t="shared" si="9"/>
        <v>0.33333333333333337</v>
      </c>
      <c r="F63" s="39">
        <v>126</v>
      </c>
      <c r="G63" s="22">
        <v>84</v>
      </c>
      <c r="H63" s="21"/>
      <c r="I63" s="20">
        <f t="shared" si="1"/>
        <v>0</v>
      </c>
    </row>
    <row r="64" spans="1:11" ht="21" customHeight="1" x14ac:dyDescent="0.2">
      <c r="A64" s="25" t="s">
        <v>2696</v>
      </c>
      <c r="B64" s="25" t="s">
        <v>72</v>
      </c>
      <c r="C64" s="51" t="s">
        <v>2705</v>
      </c>
      <c r="D64" s="45" t="s">
        <v>2005</v>
      </c>
      <c r="E64" s="23">
        <f t="shared" si="9"/>
        <v>0.32631578947368423</v>
      </c>
      <c r="F64" s="39">
        <v>95</v>
      </c>
      <c r="G64" s="22">
        <v>64</v>
      </c>
      <c r="H64" s="21"/>
      <c r="I64" s="20">
        <f t="shared" si="1"/>
        <v>0</v>
      </c>
    </row>
    <row r="65" spans="1:11" ht="18.75" customHeight="1" x14ac:dyDescent="0.2">
      <c r="A65" s="25" t="s">
        <v>2544</v>
      </c>
      <c r="B65" s="25" t="s">
        <v>72</v>
      </c>
      <c r="C65" s="51" t="s">
        <v>2546</v>
      </c>
      <c r="D65" s="45" t="s">
        <v>2545</v>
      </c>
      <c r="E65" s="23">
        <f t="shared" si="9"/>
        <v>0.296875</v>
      </c>
      <c r="F65" s="39">
        <v>128</v>
      </c>
      <c r="G65" s="22">
        <v>90</v>
      </c>
      <c r="H65" s="21"/>
      <c r="I65" s="20">
        <f t="shared" si="1"/>
        <v>0</v>
      </c>
    </row>
    <row r="66" spans="1:11" s="64" customFormat="1" ht="18.75" customHeight="1" x14ac:dyDescent="0.2">
      <c r="A66" s="114" t="s">
        <v>2020</v>
      </c>
      <c r="B66" s="114" t="s">
        <v>2021</v>
      </c>
      <c r="C66" s="115" t="s">
        <v>2486</v>
      </c>
      <c r="D66" s="116" t="s">
        <v>2033</v>
      </c>
      <c r="E66" s="117">
        <f>1-(G66/F66)</f>
        <v>0.15384615384615385</v>
      </c>
      <c r="F66" s="118">
        <v>13</v>
      </c>
      <c r="G66" s="119">
        <v>11</v>
      </c>
      <c r="H66" s="120"/>
      <c r="I66" s="20">
        <f>G66*H66</f>
        <v>0</v>
      </c>
      <c r="J66" s="62"/>
      <c r="K66" s="62"/>
    </row>
    <row r="67" spans="1:11" s="64" customFormat="1" ht="21" customHeight="1" x14ac:dyDescent="0.2">
      <c r="A67" s="25" t="s">
        <v>2022</v>
      </c>
      <c r="B67" s="114" t="s">
        <v>2021</v>
      </c>
      <c r="C67" s="115" t="s">
        <v>2487</v>
      </c>
      <c r="D67" s="116" t="s">
        <v>2033</v>
      </c>
      <c r="E67" s="117">
        <f>1-(G67/F67)</f>
        <v>0.15384615384615385</v>
      </c>
      <c r="F67" s="118">
        <v>13</v>
      </c>
      <c r="G67" s="119">
        <v>11</v>
      </c>
      <c r="H67" s="120"/>
      <c r="I67" s="20">
        <f>G67*H67</f>
        <v>0</v>
      </c>
      <c r="J67" s="62"/>
      <c r="K67" s="62"/>
    </row>
    <row r="68" spans="1:11" s="64" customFormat="1" ht="18.95" customHeight="1" x14ac:dyDescent="0.2">
      <c r="A68" s="25" t="s">
        <v>2024</v>
      </c>
      <c r="B68" s="114" t="s">
        <v>2021</v>
      </c>
      <c r="C68" s="115" t="s">
        <v>2035</v>
      </c>
      <c r="D68" s="116" t="s">
        <v>2034</v>
      </c>
      <c r="E68" s="117">
        <f>1-(G68/F68)</f>
        <v>0.25</v>
      </c>
      <c r="F68" s="118">
        <v>12</v>
      </c>
      <c r="G68" s="119">
        <v>9</v>
      </c>
      <c r="H68" s="120"/>
      <c r="I68" s="20">
        <f>G68*H68</f>
        <v>0</v>
      </c>
      <c r="J68" s="62"/>
      <c r="K68" s="62"/>
    </row>
    <row r="69" spans="1:11" s="64" customFormat="1" ht="21" customHeight="1" x14ac:dyDescent="0.2">
      <c r="A69" s="25" t="s">
        <v>2023</v>
      </c>
      <c r="B69" s="25" t="s">
        <v>2021</v>
      </c>
      <c r="C69" s="51" t="s">
        <v>2485</v>
      </c>
      <c r="D69" s="45" t="s">
        <v>2034</v>
      </c>
      <c r="E69" s="23">
        <f>1-(G69/F69)</f>
        <v>0.25</v>
      </c>
      <c r="F69" s="39">
        <v>12</v>
      </c>
      <c r="G69" s="22">
        <v>9</v>
      </c>
      <c r="H69" s="21"/>
      <c r="I69" s="20">
        <f>G69*H69</f>
        <v>0</v>
      </c>
      <c r="J69" s="62"/>
      <c r="K69" s="62"/>
    </row>
    <row r="70" spans="1:11" s="64" customFormat="1" ht="21" customHeight="1" x14ac:dyDescent="0.2">
      <c r="A70" s="25" t="s">
        <v>2025</v>
      </c>
      <c r="B70" s="114" t="s">
        <v>2021</v>
      </c>
      <c r="C70" s="115" t="s">
        <v>2454</v>
      </c>
      <c r="D70" s="116" t="s">
        <v>2036</v>
      </c>
      <c r="E70" s="117">
        <f>1-(G70/F70)</f>
        <v>0.15384615384615385</v>
      </c>
      <c r="F70" s="118">
        <v>13</v>
      </c>
      <c r="G70" s="119">
        <v>11</v>
      </c>
      <c r="H70" s="120"/>
      <c r="I70" s="20">
        <f>G70*H70</f>
        <v>0</v>
      </c>
      <c r="J70" s="62"/>
      <c r="K70" s="62"/>
    </row>
    <row r="71" spans="1:11" s="64" customFormat="1" ht="18.75" customHeight="1" x14ac:dyDescent="0.2">
      <c r="A71" s="25" t="s">
        <v>2026</v>
      </c>
      <c r="B71" s="114" t="s">
        <v>70</v>
      </c>
      <c r="C71" s="115" t="s">
        <v>2037</v>
      </c>
      <c r="D71" s="116" t="s">
        <v>2038</v>
      </c>
      <c r="E71" s="117">
        <f t="shared" si="8"/>
        <v>0.19999999999999996</v>
      </c>
      <c r="F71" s="118">
        <v>15</v>
      </c>
      <c r="G71" s="119">
        <v>12</v>
      </c>
      <c r="H71" s="120"/>
      <c r="I71" s="20">
        <f t="shared" si="1"/>
        <v>0</v>
      </c>
      <c r="J71" s="62"/>
      <c r="K71" s="62"/>
    </row>
    <row r="72" spans="1:11" s="64" customFormat="1" ht="18.95" customHeight="1" x14ac:dyDescent="0.2">
      <c r="A72" s="114" t="s">
        <v>2027</v>
      </c>
      <c r="B72" s="114" t="s">
        <v>70</v>
      </c>
      <c r="C72" s="115" t="s">
        <v>2039</v>
      </c>
      <c r="D72" s="116" t="s">
        <v>2038</v>
      </c>
      <c r="E72" s="117">
        <f t="shared" si="8"/>
        <v>0.19999999999999996</v>
      </c>
      <c r="F72" s="118">
        <v>15</v>
      </c>
      <c r="G72" s="119">
        <v>12</v>
      </c>
      <c r="H72" s="120"/>
      <c r="I72" s="20">
        <f t="shared" si="1"/>
        <v>0</v>
      </c>
      <c r="J72" s="62"/>
      <c r="K72" s="62"/>
    </row>
    <row r="73" spans="1:11" s="64" customFormat="1" ht="18.95" customHeight="1" x14ac:dyDescent="0.2">
      <c r="A73" s="114" t="s">
        <v>2028</v>
      </c>
      <c r="B73" s="114" t="s">
        <v>70</v>
      </c>
      <c r="C73" s="115" t="s">
        <v>2040</v>
      </c>
      <c r="D73" s="116" t="s">
        <v>2038</v>
      </c>
      <c r="E73" s="117">
        <f t="shared" si="8"/>
        <v>0.19999999999999996</v>
      </c>
      <c r="F73" s="118">
        <v>15</v>
      </c>
      <c r="G73" s="119">
        <v>12</v>
      </c>
      <c r="H73" s="120"/>
      <c r="I73" s="20">
        <f t="shared" si="1"/>
        <v>0</v>
      </c>
      <c r="J73" s="62"/>
      <c r="K73" s="62"/>
    </row>
    <row r="74" spans="1:11" s="64" customFormat="1" ht="18.95" customHeight="1" x14ac:dyDescent="0.2">
      <c r="A74" s="114" t="s">
        <v>2547</v>
      </c>
      <c r="B74" s="114" t="s">
        <v>61</v>
      </c>
      <c r="C74" s="51" t="s">
        <v>377</v>
      </c>
      <c r="D74" s="116" t="s">
        <v>2548</v>
      </c>
      <c r="E74" s="117">
        <f t="shared" si="8"/>
        <v>0.38194444444444442</v>
      </c>
      <c r="F74" s="118">
        <v>144</v>
      </c>
      <c r="G74" s="119">
        <v>89</v>
      </c>
      <c r="H74" s="120"/>
      <c r="I74" s="20">
        <f t="shared" si="1"/>
        <v>0</v>
      </c>
      <c r="J74" s="62"/>
      <c r="K74" s="62"/>
    </row>
    <row r="75" spans="1:11" s="64" customFormat="1" ht="21" customHeight="1" x14ac:dyDescent="0.2">
      <c r="A75" s="25" t="s">
        <v>2030</v>
      </c>
      <c r="B75" s="25" t="s">
        <v>61</v>
      </c>
      <c r="C75" s="51" t="s">
        <v>377</v>
      </c>
      <c r="D75" s="45" t="s">
        <v>2488</v>
      </c>
      <c r="E75" s="28">
        <f t="shared" si="8"/>
        <v>0.44444444444444442</v>
      </c>
      <c r="F75" s="39">
        <v>99</v>
      </c>
      <c r="G75" s="22">
        <v>55</v>
      </c>
      <c r="H75" s="21"/>
      <c r="I75" s="20">
        <f t="shared" si="1"/>
        <v>0</v>
      </c>
      <c r="J75" s="62"/>
      <c r="K75" s="62"/>
    </row>
    <row r="76" spans="1:11" s="64" customFormat="1" ht="20.25" customHeight="1" x14ac:dyDescent="0.2">
      <c r="A76" s="25" t="s">
        <v>1776</v>
      </c>
      <c r="B76" s="25" t="s">
        <v>61</v>
      </c>
      <c r="C76" s="51" t="s">
        <v>372</v>
      </c>
      <c r="D76" s="45" t="s">
        <v>1775</v>
      </c>
      <c r="E76" s="23">
        <f>1-(G76/F76)</f>
        <v>0.35164835164835162</v>
      </c>
      <c r="F76" s="39">
        <v>91</v>
      </c>
      <c r="G76" s="22">
        <v>59</v>
      </c>
      <c r="H76" s="21"/>
      <c r="I76" s="20">
        <f t="shared" ref="I76" si="10">G76*H76</f>
        <v>0</v>
      </c>
      <c r="J76" s="62"/>
      <c r="K76" s="62"/>
    </row>
    <row r="77" spans="1:11" ht="48.75" customHeight="1" thickBot="1" x14ac:dyDescent="0.3">
      <c r="A77" s="35" t="s">
        <v>81</v>
      </c>
      <c r="B77" s="35" t="s">
        <v>80</v>
      </c>
      <c r="C77" s="34"/>
      <c r="D77" s="33"/>
      <c r="E77" s="32" t="s">
        <v>79</v>
      </c>
      <c r="F77" s="31" t="s">
        <v>78</v>
      </c>
      <c r="G77" s="88" t="s">
        <v>77</v>
      </c>
      <c r="H77" s="30" t="s">
        <v>76</v>
      </c>
      <c r="I77" s="30" t="s">
        <v>75</v>
      </c>
    </row>
    <row r="78" spans="1:11" s="63" customFormat="1" ht="21.95" customHeight="1" thickBot="1" x14ac:dyDescent="0.25">
      <c r="A78" s="131" t="s">
        <v>1958</v>
      </c>
      <c r="B78" s="132"/>
      <c r="C78" s="132"/>
      <c r="D78" s="132"/>
      <c r="E78" s="132"/>
      <c r="F78" s="132"/>
      <c r="G78" s="132"/>
      <c r="H78" s="132"/>
      <c r="I78" s="133"/>
      <c r="J78" s="62"/>
      <c r="K78" s="62"/>
    </row>
    <row r="79" spans="1:11" s="63" customFormat="1" ht="15.75" customHeight="1" x14ac:dyDescent="0.2">
      <c r="A79" s="93"/>
      <c r="B79" s="93"/>
      <c r="C79" s="93"/>
      <c r="D79" s="93"/>
      <c r="E79" s="93"/>
      <c r="F79" s="93"/>
      <c r="G79" s="93"/>
      <c r="H79" s="93"/>
      <c r="I79" s="93"/>
      <c r="J79" s="62"/>
      <c r="K79" s="62"/>
    </row>
    <row r="80" spans="1:11" s="63" customFormat="1" ht="15.75" customHeight="1" x14ac:dyDescent="0.2">
      <c r="A80" s="93"/>
      <c r="B80" s="93"/>
      <c r="C80" s="93"/>
      <c r="D80" s="93"/>
      <c r="E80" s="93"/>
      <c r="F80" s="93"/>
      <c r="G80" s="93"/>
      <c r="H80" s="93"/>
      <c r="I80" s="93"/>
      <c r="J80" s="62"/>
      <c r="K80" s="62"/>
    </row>
    <row r="81" spans="1:11" s="64" customFormat="1" ht="43.5" customHeight="1" x14ac:dyDescent="0.2">
      <c r="A81" s="25" t="s">
        <v>1774</v>
      </c>
      <c r="B81" s="27" t="s">
        <v>361</v>
      </c>
      <c r="C81" s="51" t="s">
        <v>1773</v>
      </c>
      <c r="D81" s="45" t="s">
        <v>1953</v>
      </c>
      <c r="E81" s="26">
        <f>1-(G81/F81)</f>
        <v>0.49612403100775193</v>
      </c>
      <c r="F81" s="39">
        <v>129</v>
      </c>
      <c r="G81" s="22">
        <v>65</v>
      </c>
      <c r="H81" s="21"/>
      <c r="I81" s="20">
        <f>G81*H81</f>
        <v>0</v>
      </c>
      <c r="J81" s="62"/>
      <c r="K81" s="62"/>
    </row>
    <row r="82" spans="1:11" s="64" customFormat="1" ht="27" customHeight="1" x14ac:dyDescent="0.2">
      <c r="A82" s="25" t="s">
        <v>1772</v>
      </c>
      <c r="B82" s="27" t="s">
        <v>361</v>
      </c>
      <c r="C82" s="51" t="s">
        <v>1771</v>
      </c>
      <c r="D82" s="45" t="s">
        <v>1770</v>
      </c>
      <c r="E82" s="26">
        <f>1-(G82/F82)</f>
        <v>0.5357142857142857</v>
      </c>
      <c r="F82" s="39">
        <v>84</v>
      </c>
      <c r="G82" s="22">
        <v>39</v>
      </c>
      <c r="H82" s="21"/>
      <c r="I82" s="20">
        <f t="shared" ref="I82:I145" si="11">G82*H82</f>
        <v>0</v>
      </c>
      <c r="J82" s="62"/>
      <c r="K82" s="62"/>
    </row>
    <row r="83" spans="1:11" ht="21" customHeight="1" x14ac:dyDescent="0.2">
      <c r="A83" s="25" t="s">
        <v>2704</v>
      </c>
      <c r="B83" s="27" t="s">
        <v>361</v>
      </c>
      <c r="C83" s="51" t="s">
        <v>2706</v>
      </c>
      <c r="D83" s="45" t="s">
        <v>2708</v>
      </c>
      <c r="E83" s="26">
        <f>1-(G83/F83)</f>
        <v>0.5357142857142857</v>
      </c>
      <c r="F83" s="39">
        <v>84</v>
      </c>
      <c r="G83" s="22">
        <v>39</v>
      </c>
      <c r="H83" s="21"/>
      <c r="I83" s="20">
        <f t="shared" si="11"/>
        <v>0</v>
      </c>
    </row>
    <row r="84" spans="1:11" s="64" customFormat="1" ht="21" customHeight="1" x14ac:dyDescent="0.2">
      <c r="A84" s="25" t="s">
        <v>2042</v>
      </c>
      <c r="B84" s="27" t="s">
        <v>361</v>
      </c>
      <c r="C84" s="51" t="s">
        <v>2045</v>
      </c>
      <c r="D84" s="45" t="s">
        <v>2043</v>
      </c>
      <c r="E84" s="28">
        <f t="shared" ref="E84" si="12">1-(G84/F84)</f>
        <v>0.46875</v>
      </c>
      <c r="F84" s="39">
        <v>64</v>
      </c>
      <c r="G84" s="22">
        <v>34</v>
      </c>
      <c r="H84" s="21"/>
      <c r="I84" s="20">
        <f t="shared" si="11"/>
        <v>0</v>
      </c>
      <c r="J84" s="62"/>
      <c r="K84" s="62"/>
    </row>
    <row r="85" spans="1:11" s="64" customFormat="1" ht="30" customHeight="1" x14ac:dyDescent="0.2">
      <c r="A85" s="114" t="s">
        <v>2549</v>
      </c>
      <c r="B85" s="114" t="s">
        <v>360</v>
      </c>
      <c r="C85" s="51" t="s">
        <v>2554</v>
      </c>
      <c r="D85" s="116" t="s">
        <v>1991</v>
      </c>
      <c r="E85" s="125">
        <f t="shared" ref="E85:E90" si="13">1-(G85/F85)</f>
        <v>0.4</v>
      </c>
      <c r="F85" s="118">
        <v>60</v>
      </c>
      <c r="G85" s="119">
        <v>36</v>
      </c>
      <c r="H85" s="120"/>
      <c r="I85" s="20">
        <f t="shared" si="11"/>
        <v>0</v>
      </c>
      <c r="J85" s="62"/>
      <c r="K85" s="62"/>
    </row>
    <row r="86" spans="1:11" s="64" customFormat="1" ht="21" customHeight="1" x14ac:dyDescent="0.2">
      <c r="A86" s="25" t="s">
        <v>1826</v>
      </c>
      <c r="B86" s="25" t="s">
        <v>360</v>
      </c>
      <c r="C86" s="51" t="s">
        <v>2460</v>
      </c>
      <c r="D86" s="45" t="s">
        <v>2461</v>
      </c>
      <c r="E86" s="28">
        <f t="shared" si="13"/>
        <v>0.4</v>
      </c>
      <c r="F86" s="39">
        <v>60</v>
      </c>
      <c r="G86" s="22">
        <v>36</v>
      </c>
      <c r="H86" s="21"/>
      <c r="I86" s="20">
        <f t="shared" si="11"/>
        <v>0</v>
      </c>
      <c r="J86" s="62"/>
      <c r="K86" s="62"/>
    </row>
    <row r="87" spans="1:11" s="64" customFormat="1" ht="28.5" customHeight="1" x14ac:dyDescent="0.2">
      <c r="A87" s="114" t="s">
        <v>2550</v>
      </c>
      <c r="B87" s="114" t="s">
        <v>360</v>
      </c>
      <c r="C87" s="51" t="s">
        <v>2555</v>
      </c>
      <c r="D87" s="116" t="s">
        <v>2556</v>
      </c>
      <c r="E87" s="125">
        <f t="shared" si="13"/>
        <v>0.4</v>
      </c>
      <c r="F87" s="118">
        <v>60</v>
      </c>
      <c r="G87" s="119">
        <v>36</v>
      </c>
      <c r="H87" s="120"/>
      <c r="I87" s="20">
        <f t="shared" si="11"/>
        <v>0</v>
      </c>
      <c r="J87" s="62"/>
      <c r="K87" s="62"/>
    </row>
    <row r="88" spans="1:11" s="64" customFormat="1" ht="18.95" customHeight="1" x14ac:dyDescent="0.2">
      <c r="A88" s="114" t="s">
        <v>2551</v>
      </c>
      <c r="B88" s="114" t="s">
        <v>360</v>
      </c>
      <c r="C88" s="51" t="s">
        <v>2557</v>
      </c>
      <c r="D88" s="116" t="s">
        <v>1991</v>
      </c>
      <c r="E88" s="125">
        <f t="shared" si="13"/>
        <v>0.4</v>
      </c>
      <c r="F88" s="118">
        <v>60</v>
      </c>
      <c r="G88" s="119">
        <v>36</v>
      </c>
      <c r="H88" s="120"/>
      <c r="I88" s="20">
        <f t="shared" si="11"/>
        <v>0</v>
      </c>
      <c r="J88" s="62"/>
      <c r="K88" s="62"/>
    </row>
    <row r="89" spans="1:11" s="64" customFormat="1" ht="27.75" customHeight="1" x14ac:dyDescent="0.2">
      <c r="A89" s="114" t="s">
        <v>2552</v>
      </c>
      <c r="B89" s="114" t="s">
        <v>360</v>
      </c>
      <c r="C89" s="51" t="s">
        <v>2558</v>
      </c>
      <c r="D89" s="116" t="s">
        <v>2553</v>
      </c>
      <c r="E89" s="125">
        <f t="shared" si="13"/>
        <v>0.4</v>
      </c>
      <c r="F89" s="118">
        <v>60</v>
      </c>
      <c r="G89" s="119">
        <v>36</v>
      </c>
      <c r="H89" s="120"/>
      <c r="I89" s="20">
        <f t="shared" si="11"/>
        <v>0</v>
      </c>
      <c r="J89" s="62"/>
      <c r="K89" s="62"/>
    </row>
    <row r="90" spans="1:11" s="64" customFormat="1" ht="21" customHeight="1" x14ac:dyDescent="0.2">
      <c r="A90" s="25" t="s">
        <v>2044</v>
      </c>
      <c r="B90" s="25" t="s">
        <v>53</v>
      </c>
      <c r="C90" s="51" t="s">
        <v>2046</v>
      </c>
      <c r="D90" s="45" t="s">
        <v>2047</v>
      </c>
      <c r="E90" s="28">
        <f t="shared" si="13"/>
        <v>0.430379746835443</v>
      </c>
      <c r="F90" s="39">
        <v>79</v>
      </c>
      <c r="G90" s="22">
        <v>45</v>
      </c>
      <c r="H90" s="21"/>
      <c r="I90" s="20">
        <f t="shared" si="11"/>
        <v>0</v>
      </c>
      <c r="J90" s="62"/>
      <c r="K90" s="62"/>
    </row>
    <row r="91" spans="1:11" s="64" customFormat="1" ht="21" customHeight="1" x14ac:dyDescent="0.2">
      <c r="A91" s="25" t="s">
        <v>2048</v>
      </c>
      <c r="B91" s="25" t="s">
        <v>51</v>
      </c>
      <c r="C91" s="51" t="s">
        <v>359</v>
      </c>
      <c r="D91" s="45" t="s">
        <v>2056</v>
      </c>
      <c r="E91" s="26">
        <f t="shared" ref="E91" si="14">1-(G91/F91)</f>
        <v>0.50505050505050497</v>
      </c>
      <c r="F91" s="39">
        <v>99</v>
      </c>
      <c r="G91" s="22">
        <v>49</v>
      </c>
      <c r="H91" s="21"/>
      <c r="I91" s="20">
        <f t="shared" si="11"/>
        <v>0</v>
      </c>
      <c r="J91" s="62"/>
      <c r="K91" s="62"/>
    </row>
    <row r="92" spans="1:11" ht="21" customHeight="1" x14ac:dyDescent="0.2">
      <c r="A92" s="25" t="s">
        <v>2051</v>
      </c>
      <c r="B92" s="25" t="s">
        <v>346</v>
      </c>
      <c r="C92" s="51" t="s">
        <v>357</v>
      </c>
      <c r="D92" s="45" t="s">
        <v>2457</v>
      </c>
      <c r="E92" s="23">
        <f t="shared" ref="E92:E96" si="15">1-(G92/F92)</f>
        <v>0.30303030303030298</v>
      </c>
      <c r="F92" s="39">
        <v>99</v>
      </c>
      <c r="G92" s="22">
        <v>69</v>
      </c>
      <c r="H92" s="21"/>
      <c r="I92" s="20">
        <f t="shared" si="11"/>
        <v>0</v>
      </c>
    </row>
    <row r="93" spans="1:11" ht="21" customHeight="1" x14ac:dyDescent="0.2">
      <c r="A93" s="25" t="s">
        <v>2052</v>
      </c>
      <c r="B93" s="25" t="s">
        <v>346</v>
      </c>
      <c r="C93" s="51" t="s">
        <v>2058</v>
      </c>
      <c r="D93" s="45" t="s">
        <v>2490</v>
      </c>
      <c r="E93" s="23">
        <f t="shared" si="15"/>
        <v>0.29670329670329665</v>
      </c>
      <c r="F93" s="39">
        <v>91</v>
      </c>
      <c r="G93" s="22">
        <v>64</v>
      </c>
      <c r="H93" s="21"/>
      <c r="I93" s="20">
        <f t="shared" si="11"/>
        <v>0</v>
      </c>
    </row>
    <row r="94" spans="1:11" ht="21" customHeight="1" x14ac:dyDescent="0.2">
      <c r="A94" s="25" t="s">
        <v>2050</v>
      </c>
      <c r="B94" s="25" t="s">
        <v>346</v>
      </c>
      <c r="C94" s="51" t="s">
        <v>2057</v>
      </c>
      <c r="D94" s="45" t="s">
        <v>1819</v>
      </c>
      <c r="E94" s="23">
        <f>1-(G94/F94)</f>
        <v>0.33009708737864074</v>
      </c>
      <c r="F94" s="39">
        <v>103</v>
      </c>
      <c r="G94" s="22">
        <v>69</v>
      </c>
      <c r="H94" s="21"/>
      <c r="I94" s="20">
        <f>G94*H94</f>
        <v>0</v>
      </c>
    </row>
    <row r="95" spans="1:11" ht="21" customHeight="1" x14ac:dyDescent="0.2">
      <c r="A95" s="25" t="s">
        <v>2053</v>
      </c>
      <c r="B95" s="25" t="s">
        <v>346</v>
      </c>
      <c r="C95" s="51" t="s">
        <v>2455</v>
      </c>
      <c r="D95" s="45" t="s">
        <v>2059</v>
      </c>
      <c r="E95" s="23">
        <f t="shared" si="15"/>
        <v>0.31683168316831678</v>
      </c>
      <c r="F95" s="39">
        <v>101</v>
      </c>
      <c r="G95" s="22">
        <v>69</v>
      </c>
      <c r="H95" s="21"/>
      <c r="I95" s="20">
        <f t="shared" si="11"/>
        <v>0</v>
      </c>
    </row>
    <row r="96" spans="1:11" ht="21" customHeight="1" x14ac:dyDescent="0.2">
      <c r="A96" s="25" t="s">
        <v>2054</v>
      </c>
      <c r="B96" s="25" t="s">
        <v>346</v>
      </c>
      <c r="C96" s="51" t="s">
        <v>2060</v>
      </c>
      <c r="D96" s="45" t="s">
        <v>1819</v>
      </c>
      <c r="E96" s="23">
        <f t="shared" si="15"/>
        <v>0.31683168316831678</v>
      </c>
      <c r="F96" s="39">
        <v>101</v>
      </c>
      <c r="G96" s="22">
        <v>69</v>
      </c>
      <c r="H96" s="21"/>
      <c r="I96" s="20">
        <f t="shared" si="11"/>
        <v>0</v>
      </c>
    </row>
    <row r="97" spans="1:11" ht="21" customHeight="1" x14ac:dyDescent="0.2">
      <c r="A97" s="25" t="s">
        <v>2055</v>
      </c>
      <c r="B97" s="25" t="s">
        <v>346</v>
      </c>
      <c r="C97" s="51" t="s">
        <v>2061</v>
      </c>
      <c r="D97" s="45" t="s">
        <v>2456</v>
      </c>
      <c r="E97" s="23">
        <f>1-(G97/F97)</f>
        <v>0.29591836734693877</v>
      </c>
      <c r="F97" s="39">
        <v>98</v>
      </c>
      <c r="G97" s="22">
        <v>69</v>
      </c>
      <c r="H97" s="21"/>
      <c r="I97" s="20">
        <f>G97*H97</f>
        <v>0</v>
      </c>
    </row>
    <row r="98" spans="1:11" s="64" customFormat="1" ht="21" customHeight="1" x14ac:dyDescent="0.2">
      <c r="A98" s="25" t="s">
        <v>2559</v>
      </c>
      <c r="B98" s="25" t="s">
        <v>45</v>
      </c>
      <c r="C98" s="51" t="s">
        <v>2441</v>
      </c>
      <c r="D98" s="45" t="s">
        <v>2560</v>
      </c>
      <c r="E98" s="23">
        <f t="shared" si="8"/>
        <v>0.390625</v>
      </c>
      <c r="F98" s="39">
        <v>64</v>
      </c>
      <c r="G98" s="22">
        <v>39</v>
      </c>
      <c r="H98" s="21"/>
      <c r="I98" s="20">
        <f t="shared" si="11"/>
        <v>0</v>
      </c>
      <c r="J98" s="62"/>
      <c r="K98" s="62"/>
    </row>
    <row r="99" spans="1:11" s="64" customFormat="1" ht="21" customHeight="1" x14ac:dyDescent="0.2">
      <c r="A99" s="25" t="s">
        <v>1769</v>
      </c>
      <c r="B99" s="25" t="s">
        <v>45</v>
      </c>
      <c r="C99" s="51" t="s">
        <v>1768</v>
      </c>
      <c r="D99" s="45" t="s">
        <v>1767</v>
      </c>
      <c r="E99" s="28">
        <f t="shared" si="8"/>
        <v>0.46296296296296291</v>
      </c>
      <c r="F99" s="39">
        <v>54</v>
      </c>
      <c r="G99" s="22">
        <v>29</v>
      </c>
      <c r="H99" s="21"/>
      <c r="I99" s="20">
        <f t="shared" si="11"/>
        <v>0</v>
      </c>
      <c r="J99" s="62"/>
      <c r="K99" s="62"/>
    </row>
    <row r="100" spans="1:11" s="64" customFormat="1" ht="21" customHeight="1" x14ac:dyDescent="0.2">
      <c r="A100" s="25" t="s">
        <v>1765</v>
      </c>
      <c r="B100" s="25" t="s">
        <v>42</v>
      </c>
      <c r="C100" s="51" t="s">
        <v>1764</v>
      </c>
      <c r="D100" s="45" t="s">
        <v>2462</v>
      </c>
      <c r="E100" s="28">
        <f t="shared" ref="E100:E106" si="16">1-(G100/F100)</f>
        <v>0.46250000000000002</v>
      </c>
      <c r="F100" s="39">
        <v>80</v>
      </c>
      <c r="G100" s="22">
        <v>43</v>
      </c>
      <c r="H100" s="21"/>
      <c r="I100" s="20">
        <f t="shared" si="11"/>
        <v>0</v>
      </c>
      <c r="J100" s="62"/>
      <c r="K100" s="62"/>
    </row>
    <row r="101" spans="1:11" ht="21" customHeight="1" x14ac:dyDescent="0.2">
      <c r="A101" s="25" t="s">
        <v>1763</v>
      </c>
      <c r="B101" s="25" t="s">
        <v>42</v>
      </c>
      <c r="C101" s="51" t="s">
        <v>340</v>
      </c>
      <c r="D101" s="45" t="s">
        <v>1706</v>
      </c>
      <c r="E101" s="28">
        <f t="shared" si="16"/>
        <v>0.46250000000000002</v>
      </c>
      <c r="F101" s="39">
        <v>80</v>
      </c>
      <c r="G101" s="22">
        <v>43</v>
      </c>
      <c r="H101" s="21"/>
      <c r="I101" s="20">
        <f t="shared" si="11"/>
        <v>0</v>
      </c>
    </row>
    <row r="102" spans="1:11" ht="21" customHeight="1" x14ac:dyDescent="0.2">
      <c r="A102" s="25" t="s">
        <v>1762</v>
      </c>
      <c r="B102" s="25" t="s">
        <v>42</v>
      </c>
      <c r="C102" s="51" t="s">
        <v>1761</v>
      </c>
      <c r="D102" s="45" t="s">
        <v>1760</v>
      </c>
      <c r="E102" s="23">
        <f t="shared" si="16"/>
        <v>0.3623188405797102</v>
      </c>
      <c r="F102" s="39">
        <v>69</v>
      </c>
      <c r="G102" s="22">
        <v>44</v>
      </c>
      <c r="H102" s="21"/>
      <c r="I102" s="20">
        <f t="shared" si="11"/>
        <v>0</v>
      </c>
    </row>
    <row r="103" spans="1:11" ht="21" customHeight="1" x14ac:dyDescent="0.2">
      <c r="A103" s="25" t="s">
        <v>1759</v>
      </c>
      <c r="B103" s="25" t="s">
        <v>42</v>
      </c>
      <c r="C103" s="51" t="s">
        <v>335</v>
      </c>
      <c r="D103" s="45" t="s">
        <v>1758</v>
      </c>
      <c r="E103" s="28">
        <f t="shared" si="16"/>
        <v>0.44303797468354433</v>
      </c>
      <c r="F103" s="39">
        <v>79</v>
      </c>
      <c r="G103" s="22">
        <v>44</v>
      </c>
      <c r="H103" s="21"/>
      <c r="I103" s="20">
        <f t="shared" si="11"/>
        <v>0</v>
      </c>
    </row>
    <row r="104" spans="1:11" ht="21" customHeight="1" x14ac:dyDescent="0.2">
      <c r="A104" s="25" t="s">
        <v>1757</v>
      </c>
      <c r="B104" s="25" t="s">
        <v>42</v>
      </c>
      <c r="C104" s="51" t="s">
        <v>335</v>
      </c>
      <c r="D104" s="45" t="s">
        <v>1756</v>
      </c>
      <c r="E104" s="28">
        <f>1-(G104/F104)</f>
        <v>0.48181818181818181</v>
      </c>
      <c r="F104" s="39">
        <v>110</v>
      </c>
      <c r="G104" s="22">
        <v>57</v>
      </c>
      <c r="H104" s="21"/>
      <c r="I104" s="20">
        <f t="shared" si="11"/>
        <v>0</v>
      </c>
    </row>
    <row r="105" spans="1:11" s="64" customFormat="1" ht="24" customHeight="1" x14ac:dyDescent="0.2">
      <c r="A105" s="25" t="s">
        <v>1755</v>
      </c>
      <c r="B105" s="25" t="s">
        <v>42</v>
      </c>
      <c r="C105" s="51" t="s">
        <v>333</v>
      </c>
      <c r="D105" s="45" t="s">
        <v>1754</v>
      </c>
      <c r="E105" s="28">
        <f t="shared" si="16"/>
        <v>0.47499999999999998</v>
      </c>
      <c r="F105" s="39">
        <v>80</v>
      </c>
      <c r="G105" s="22">
        <v>42</v>
      </c>
      <c r="H105" s="21"/>
      <c r="I105" s="20">
        <f t="shared" si="11"/>
        <v>0</v>
      </c>
      <c r="J105" s="62"/>
      <c r="K105" s="62"/>
    </row>
    <row r="106" spans="1:11" s="64" customFormat="1" ht="21" customHeight="1" x14ac:dyDescent="0.2">
      <c r="A106" s="25" t="s">
        <v>2561</v>
      </c>
      <c r="B106" s="25" t="s">
        <v>42</v>
      </c>
      <c r="C106" s="51" t="s">
        <v>331</v>
      </c>
      <c r="D106" s="45" t="s">
        <v>2005</v>
      </c>
      <c r="E106" s="23">
        <f t="shared" si="16"/>
        <v>0.36046511627906974</v>
      </c>
      <c r="F106" s="39">
        <v>86</v>
      </c>
      <c r="G106" s="22">
        <v>55</v>
      </c>
      <c r="H106" s="21"/>
      <c r="I106" s="20">
        <f t="shared" si="11"/>
        <v>0</v>
      </c>
      <c r="J106" s="62"/>
      <c r="K106" s="62"/>
    </row>
    <row r="107" spans="1:11" ht="26.25" customHeight="1" x14ac:dyDescent="0.2">
      <c r="A107" s="25" t="s">
        <v>2065</v>
      </c>
      <c r="B107" s="25" t="s">
        <v>40</v>
      </c>
      <c r="C107" s="51" t="s">
        <v>2071</v>
      </c>
      <c r="D107" s="45" t="s">
        <v>2069</v>
      </c>
      <c r="E107" s="26">
        <f t="shared" ref="E107:E155" si="17">1-(G107/F107)</f>
        <v>0.55696202531645578</v>
      </c>
      <c r="F107" s="39">
        <v>79</v>
      </c>
      <c r="G107" s="22">
        <v>35</v>
      </c>
      <c r="H107" s="21"/>
      <c r="I107" s="20">
        <f t="shared" si="11"/>
        <v>0</v>
      </c>
    </row>
    <row r="108" spans="1:11" ht="26.25" customHeight="1" x14ac:dyDescent="0.2">
      <c r="A108" s="25" t="s">
        <v>2562</v>
      </c>
      <c r="B108" s="25" t="s">
        <v>40</v>
      </c>
      <c r="C108" s="51" t="s">
        <v>328</v>
      </c>
      <c r="D108" s="45" t="s">
        <v>2563</v>
      </c>
      <c r="E108" s="26">
        <f t="shared" si="17"/>
        <v>0.5842696629213483</v>
      </c>
      <c r="F108" s="39">
        <v>89</v>
      </c>
      <c r="G108" s="22">
        <v>37</v>
      </c>
      <c r="H108" s="21"/>
      <c r="I108" s="20">
        <f t="shared" si="11"/>
        <v>0</v>
      </c>
    </row>
    <row r="109" spans="1:11" ht="28.5" customHeight="1" x14ac:dyDescent="0.2">
      <c r="A109" s="25" t="s">
        <v>2063</v>
      </c>
      <c r="B109" s="25" t="s">
        <v>40</v>
      </c>
      <c r="C109" s="51" t="s">
        <v>2068</v>
      </c>
      <c r="D109" s="45" t="s">
        <v>2069</v>
      </c>
      <c r="E109" s="26">
        <f t="shared" si="17"/>
        <v>0.57831325301204817</v>
      </c>
      <c r="F109" s="39">
        <v>83</v>
      </c>
      <c r="G109" s="22">
        <v>35</v>
      </c>
      <c r="H109" s="21"/>
      <c r="I109" s="20">
        <f t="shared" si="11"/>
        <v>0</v>
      </c>
    </row>
    <row r="110" spans="1:11" ht="27.75" customHeight="1" x14ac:dyDescent="0.2">
      <c r="A110" s="25" t="s">
        <v>2064</v>
      </c>
      <c r="B110" s="25" t="s">
        <v>40</v>
      </c>
      <c r="C110" s="51" t="s">
        <v>2070</v>
      </c>
      <c r="D110" s="45" t="s">
        <v>2069</v>
      </c>
      <c r="E110" s="26">
        <f t="shared" si="17"/>
        <v>0.5625</v>
      </c>
      <c r="F110" s="39">
        <v>80</v>
      </c>
      <c r="G110" s="22">
        <v>35</v>
      </c>
      <c r="H110" s="21"/>
      <c r="I110" s="20">
        <f t="shared" si="11"/>
        <v>0</v>
      </c>
    </row>
    <row r="111" spans="1:11" ht="21" customHeight="1" x14ac:dyDescent="0.2">
      <c r="A111" s="25" t="s">
        <v>2067</v>
      </c>
      <c r="B111" s="25" t="s">
        <v>28</v>
      </c>
      <c r="C111" s="51" t="s">
        <v>320</v>
      </c>
      <c r="D111" s="45" t="s">
        <v>2073</v>
      </c>
      <c r="E111" s="23">
        <f t="shared" si="17"/>
        <v>0.32467532467532467</v>
      </c>
      <c r="F111" s="39">
        <v>77</v>
      </c>
      <c r="G111" s="22">
        <v>52</v>
      </c>
      <c r="H111" s="21"/>
      <c r="I111" s="20">
        <f t="shared" si="11"/>
        <v>0</v>
      </c>
    </row>
    <row r="112" spans="1:11" ht="21" customHeight="1" x14ac:dyDescent="0.2">
      <c r="A112" s="25" t="s">
        <v>2066</v>
      </c>
      <c r="B112" s="25" t="s">
        <v>28</v>
      </c>
      <c r="C112" s="51" t="s">
        <v>2072</v>
      </c>
      <c r="D112" s="45" t="s">
        <v>2074</v>
      </c>
      <c r="E112" s="23">
        <f t="shared" si="17"/>
        <v>0.35</v>
      </c>
      <c r="F112" s="39">
        <v>80</v>
      </c>
      <c r="G112" s="22">
        <v>52</v>
      </c>
      <c r="H112" s="21"/>
      <c r="I112" s="20">
        <f t="shared" si="11"/>
        <v>0</v>
      </c>
    </row>
    <row r="113" spans="1:11" ht="21" customHeight="1" x14ac:dyDescent="0.2">
      <c r="A113" s="25" t="s">
        <v>1827</v>
      </c>
      <c r="B113" s="25" t="s">
        <v>27</v>
      </c>
      <c r="C113" s="51" t="s">
        <v>2062</v>
      </c>
      <c r="D113" s="45" t="s">
        <v>1947</v>
      </c>
      <c r="E113" s="23">
        <f t="shared" si="17"/>
        <v>0.29824561403508776</v>
      </c>
      <c r="F113" s="39">
        <v>57</v>
      </c>
      <c r="G113" s="22">
        <v>40</v>
      </c>
      <c r="H113" s="21"/>
      <c r="I113" s="20">
        <f t="shared" si="11"/>
        <v>0</v>
      </c>
    </row>
    <row r="114" spans="1:11" ht="21" customHeight="1" x14ac:dyDescent="0.2">
      <c r="A114" s="25" t="s">
        <v>2564</v>
      </c>
      <c r="B114" s="25" t="s">
        <v>27</v>
      </c>
      <c r="C114" s="51" t="s">
        <v>2062</v>
      </c>
      <c r="D114" s="45" t="s">
        <v>2567</v>
      </c>
      <c r="E114" s="23">
        <f t="shared" si="17"/>
        <v>0.28735632183908044</v>
      </c>
      <c r="F114" s="39">
        <v>87</v>
      </c>
      <c r="G114" s="22">
        <v>62</v>
      </c>
      <c r="H114" s="21"/>
      <c r="I114" s="20">
        <f t="shared" si="11"/>
        <v>0</v>
      </c>
    </row>
    <row r="115" spans="1:11" ht="21" customHeight="1" x14ac:dyDescent="0.2">
      <c r="A115" s="25" t="s">
        <v>1828</v>
      </c>
      <c r="B115" s="25" t="s">
        <v>27</v>
      </c>
      <c r="C115" s="51" t="s">
        <v>1909</v>
      </c>
      <c r="D115" s="45" t="s">
        <v>1948</v>
      </c>
      <c r="E115" s="23">
        <f t="shared" si="17"/>
        <v>0.296875</v>
      </c>
      <c r="F115" s="39">
        <v>64</v>
      </c>
      <c r="G115" s="22">
        <v>45</v>
      </c>
      <c r="H115" s="21"/>
      <c r="I115" s="20">
        <f t="shared" si="11"/>
        <v>0</v>
      </c>
    </row>
    <row r="116" spans="1:11" ht="21" customHeight="1" x14ac:dyDescent="0.2">
      <c r="A116" s="25" t="s">
        <v>2565</v>
      </c>
      <c r="B116" s="25" t="s">
        <v>27</v>
      </c>
      <c r="C116" s="51" t="s">
        <v>1909</v>
      </c>
      <c r="D116" s="45" t="s">
        <v>2566</v>
      </c>
      <c r="E116" s="23">
        <f t="shared" si="17"/>
        <v>0.30208333333333337</v>
      </c>
      <c r="F116" s="39">
        <v>96</v>
      </c>
      <c r="G116" s="22">
        <v>67</v>
      </c>
      <c r="H116" s="21"/>
      <c r="I116" s="20">
        <f t="shared" si="11"/>
        <v>0</v>
      </c>
    </row>
    <row r="117" spans="1:11" ht="21" customHeight="1" x14ac:dyDescent="0.2">
      <c r="A117" s="25" t="s">
        <v>1753</v>
      </c>
      <c r="B117" s="25" t="s">
        <v>27</v>
      </c>
      <c r="C117" s="51" t="s">
        <v>1910</v>
      </c>
      <c r="D117" s="45" t="s">
        <v>1720</v>
      </c>
      <c r="E117" s="23">
        <f t="shared" si="17"/>
        <v>0.33684210526315794</v>
      </c>
      <c r="F117" s="39">
        <v>95</v>
      </c>
      <c r="G117" s="22">
        <v>63</v>
      </c>
      <c r="H117" s="21"/>
      <c r="I117" s="20">
        <f t="shared" si="11"/>
        <v>0</v>
      </c>
    </row>
    <row r="118" spans="1:11" ht="21" customHeight="1" x14ac:dyDescent="0.2">
      <c r="A118" s="25" t="s">
        <v>2570</v>
      </c>
      <c r="B118" s="25" t="s">
        <v>308</v>
      </c>
      <c r="C118" s="51" t="s">
        <v>312</v>
      </c>
      <c r="D118" s="45" t="s">
        <v>2573</v>
      </c>
      <c r="E118" s="23">
        <f t="shared" si="17"/>
        <v>0.31707317073170727</v>
      </c>
      <c r="F118" s="39">
        <v>82</v>
      </c>
      <c r="G118" s="22">
        <v>56</v>
      </c>
      <c r="H118" s="21"/>
      <c r="I118" s="20">
        <f t="shared" si="11"/>
        <v>0</v>
      </c>
    </row>
    <row r="119" spans="1:11" ht="21" customHeight="1" x14ac:dyDescent="0.2">
      <c r="A119" s="25" t="s">
        <v>2569</v>
      </c>
      <c r="B119" s="25" t="s">
        <v>308</v>
      </c>
      <c r="C119" s="51" t="s">
        <v>312</v>
      </c>
      <c r="D119" s="45" t="s">
        <v>2572</v>
      </c>
      <c r="E119" s="23">
        <f t="shared" si="17"/>
        <v>0.31707317073170727</v>
      </c>
      <c r="F119" s="39">
        <v>82</v>
      </c>
      <c r="G119" s="22">
        <v>56</v>
      </c>
      <c r="H119" s="21"/>
      <c r="I119" s="20">
        <f t="shared" si="11"/>
        <v>0</v>
      </c>
    </row>
    <row r="120" spans="1:11" s="64" customFormat="1" ht="21" customHeight="1" x14ac:dyDescent="0.2">
      <c r="A120" s="25" t="s">
        <v>2568</v>
      </c>
      <c r="B120" s="25" t="s">
        <v>308</v>
      </c>
      <c r="C120" s="51" t="s">
        <v>2571</v>
      </c>
      <c r="D120" s="45" t="s">
        <v>2572</v>
      </c>
      <c r="E120" s="23">
        <f t="shared" si="17"/>
        <v>0.28048780487804881</v>
      </c>
      <c r="F120" s="39">
        <v>82</v>
      </c>
      <c r="G120" s="22">
        <v>59</v>
      </c>
      <c r="H120" s="21"/>
      <c r="I120" s="20">
        <f t="shared" si="11"/>
        <v>0</v>
      </c>
      <c r="J120" s="62"/>
      <c r="K120" s="62"/>
    </row>
    <row r="121" spans="1:11" s="64" customFormat="1" ht="33.75" customHeight="1" x14ac:dyDescent="0.2">
      <c r="A121" s="25" t="s">
        <v>1752</v>
      </c>
      <c r="B121" s="25" t="s">
        <v>688</v>
      </c>
      <c r="C121" s="51" t="s">
        <v>1751</v>
      </c>
      <c r="D121" s="45" t="s">
        <v>1750</v>
      </c>
      <c r="E121" s="28">
        <f t="shared" si="17"/>
        <v>0.44067796610169496</v>
      </c>
      <c r="F121" s="39">
        <v>59</v>
      </c>
      <c r="G121" s="22">
        <v>33</v>
      </c>
      <c r="H121" s="21"/>
      <c r="I121" s="20">
        <f t="shared" si="11"/>
        <v>0</v>
      </c>
      <c r="J121" s="62"/>
      <c r="K121" s="62"/>
    </row>
    <row r="122" spans="1:11" s="64" customFormat="1" ht="33.75" customHeight="1" x14ac:dyDescent="0.2">
      <c r="A122" s="25" t="s">
        <v>1749</v>
      </c>
      <c r="B122" s="25" t="s">
        <v>21</v>
      </c>
      <c r="C122" s="51" t="s">
        <v>1748</v>
      </c>
      <c r="D122" s="45" t="s">
        <v>1747</v>
      </c>
      <c r="E122" s="23">
        <f t="shared" si="17"/>
        <v>0.30909090909090908</v>
      </c>
      <c r="F122" s="39">
        <v>55</v>
      </c>
      <c r="G122" s="22">
        <v>38</v>
      </c>
      <c r="H122" s="21"/>
      <c r="I122" s="20">
        <f t="shared" si="11"/>
        <v>0</v>
      </c>
      <c r="J122" s="62"/>
      <c r="K122" s="62"/>
    </row>
    <row r="123" spans="1:11" s="64" customFormat="1" ht="21" customHeight="1" x14ac:dyDescent="0.2">
      <c r="A123" s="25" t="s">
        <v>2699</v>
      </c>
      <c r="B123" s="25" t="s">
        <v>21</v>
      </c>
      <c r="C123" s="51" t="s">
        <v>2712</v>
      </c>
      <c r="D123" s="45" t="s">
        <v>2713</v>
      </c>
      <c r="E123" s="23">
        <f t="shared" si="17"/>
        <v>0.32631578947368423</v>
      </c>
      <c r="F123" s="39">
        <v>95</v>
      </c>
      <c r="G123" s="22">
        <v>64</v>
      </c>
      <c r="H123" s="21"/>
      <c r="I123" s="20">
        <f t="shared" si="11"/>
        <v>0</v>
      </c>
      <c r="J123" s="62"/>
      <c r="K123" s="62"/>
    </row>
    <row r="124" spans="1:11" s="64" customFormat="1" ht="21" customHeight="1" x14ac:dyDescent="0.2">
      <c r="A124" s="25" t="s">
        <v>2698</v>
      </c>
      <c r="B124" s="25" t="s">
        <v>21</v>
      </c>
      <c r="C124" s="51" t="s">
        <v>2711</v>
      </c>
      <c r="D124" s="45" t="s">
        <v>2713</v>
      </c>
      <c r="E124" s="23">
        <f t="shared" si="17"/>
        <v>0.33684210526315794</v>
      </c>
      <c r="F124" s="39">
        <v>95</v>
      </c>
      <c r="G124" s="22">
        <v>63</v>
      </c>
      <c r="H124" s="21"/>
      <c r="I124" s="20">
        <f t="shared" si="11"/>
        <v>0</v>
      </c>
      <c r="J124" s="62"/>
      <c r="K124" s="62"/>
    </row>
    <row r="125" spans="1:11" s="64" customFormat="1" ht="21" customHeight="1" x14ac:dyDescent="0.2">
      <c r="A125" s="25" t="s">
        <v>2075</v>
      </c>
      <c r="B125" s="25" t="s">
        <v>20</v>
      </c>
      <c r="C125" s="51" t="s">
        <v>2080</v>
      </c>
      <c r="D125" s="45" t="s">
        <v>2076</v>
      </c>
      <c r="E125" s="26">
        <f t="shared" si="17"/>
        <v>0.58333333333333326</v>
      </c>
      <c r="F125" s="39">
        <v>36</v>
      </c>
      <c r="G125" s="22">
        <v>15</v>
      </c>
      <c r="H125" s="21"/>
      <c r="I125" s="20">
        <f t="shared" si="11"/>
        <v>0</v>
      </c>
      <c r="J125" s="62"/>
      <c r="K125" s="62"/>
    </row>
    <row r="126" spans="1:11" s="64" customFormat="1" ht="21" customHeight="1" x14ac:dyDescent="0.2">
      <c r="A126" s="25" t="s">
        <v>1743</v>
      </c>
      <c r="B126" s="25" t="s">
        <v>20</v>
      </c>
      <c r="C126" s="51" t="s">
        <v>1742</v>
      </c>
      <c r="D126" s="45" t="s">
        <v>1741</v>
      </c>
      <c r="E126" s="26">
        <f t="shared" si="17"/>
        <v>0.58333333333333326</v>
      </c>
      <c r="F126" s="39">
        <v>36</v>
      </c>
      <c r="G126" s="22">
        <v>15</v>
      </c>
      <c r="H126" s="21"/>
      <c r="I126" s="20">
        <f t="shared" si="11"/>
        <v>0</v>
      </c>
      <c r="J126" s="62"/>
      <c r="K126" s="62"/>
    </row>
    <row r="127" spans="1:11" s="64" customFormat="1" ht="21" customHeight="1" x14ac:dyDescent="0.2">
      <c r="A127" s="25" t="s">
        <v>2077</v>
      </c>
      <c r="B127" s="25" t="s">
        <v>20</v>
      </c>
      <c r="C127" s="51" t="s">
        <v>298</v>
      </c>
      <c r="D127" s="45" t="s">
        <v>1741</v>
      </c>
      <c r="E127" s="26">
        <f t="shared" si="17"/>
        <v>0.58333333333333326</v>
      </c>
      <c r="F127" s="39">
        <v>36</v>
      </c>
      <c r="G127" s="22">
        <v>15</v>
      </c>
      <c r="H127" s="21"/>
      <c r="I127" s="20">
        <f t="shared" si="11"/>
        <v>0</v>
      </c>
      <c r="J127" s="62"/>
      <c r="K127" s="62"/>
    </row>
    <row r="128" spans="1:11" s="64" customFormat="1" ht="26.25" customHeight="1" x14ac:dyDescent="0.2">
      <c r="A128" s="25" t="s">
        <v>1746</v>
      </c>
      <c r="B128" s="25" t="s">
        <v>1321</v>
      </c>
      <c r="C128" s="51" t="s">
        <v>1745</v>
      </c>
      <c r="D128" s="45" t="s">
        <v>1744</v>
      </c>
      <c r="E128" s="23">
        <f t="shared" si="17"/>
        <v>0.29629629629629628</v>
      </c>
      <c r="F128" s="39">
        <v>27</v>
      </c>
      <c r="G128" s="22">
        <v>19</v>
      </c>
      <c r="H128" s="21"/>
      <c r="I128" s="20">
        <f t="shared" si="11"/>
        <v>0</v>
      </c>
      <c r="J128" s="62"/>
      <c r="K128" s="62"/>
    </row>
    <row r="129" spans="1:11" s="64" customFormat="1" ht="21" customHeight="1" x14ac:dyDescent="0.2">
      <c r="A129" s="25" t="s">
        <v>2078</v>
      </c>
      <c r="B129" s="25" t="s">
        <v>292</v>
      </c>
      <c r="C129" s="51" t="s">
        <v>2062</v>
      </c>
      <c r="D129" s="45" t="s">
        <v>2081</v>
      </c>
      <c r="E129" s="23">
        <f t="shared" si="17"/>
        <v>0.33999999999999997</v>
      </c>
      <c r="F129" s="39">
        <v>50</v>
      </c>
      <c r="G129" s="22">
        <v>33</v>
      </c>
      <c r="H129" s="21"/>
      <c r="I129" s="20">
        <f t="shared" si="11"/>
        <v>0</v>
      </c>
      <c r="J129" s="62"/>
      <c r="K129" s="62"/>
    </row>
    <row r="130" spans="1:11" s="64" customFormat="1" ht="21" customHeight="1" x14ac:dyDescent="0.2">
      <c r="A130" s="25" t="s">
        <v>2079</v>
      </c>
      <c r="B130" s="25" t="s">
        <v>292</v>
      </c>
      <c r="C130" s="51" t="s">
        <v>291</v>
      </c>
      <c r="D130" s="45" t="s">
        <v>2082</v>
      </c>
      <c r="E130" s="23">
        <f t="shared" si="17"/>
        <v>0.31999999999999995</v>
      </c>
      <c r="F130" s="39">
        <v>25</v>
      </c>
      <c r="G130" s="22">
        <v>17</v>
      </c>
      <c r="H130" s="21"/>
      <c r="I130" s="20">
        <f t="shared" si="11"/>
        <v>0</v>
      </c>
      <c r="J130" s="62"/>
      <c r="K130" s="62"/>
    </row>
    <row r="131" spans="1:11" s="64" customFormat="1" ht="21" customHeight="1" x14ac:dyDescent="0.2">
      <c r="A131" s="25" t="s">
        <v>2574</v>
      </c>
      <c r="B131" s="25" t="s">
        <v>289</v>
      </c>
      <c r="C131" s="51" t="s">
        <v>2575</v>
      </c>
      <c r="D131" s="45" t="s">
        <v>1720</v>
      </c>
      <c r="E131" s="23">
        <f t="shared" si="17"/>
        <v>0.2857142857142857</v>
      </c>
      <c r="F131" s="39">
        <v>105</v>
      </c>
      <c r="G131" s="22">
        <v>75</v>
      </c>
      <c r="H131" s="21"/>
      <c r="I131" s="20">
        <f t="shared" si="11"/>
        <v>0</v>
      </c>
      <c r="J131" s="62"/>
      <c r="K131" s="62"/>
    </row>
    <row r="132" spans="1:11" s="64" customFormat="1" ht="21" customHeight="1" x14ac:dyDescent="0.2">
      <c r="A132" s="25" t="s">
        <v>1740</v>
      </c>
      <c r="B132" s="25" t="s">
        <v>289</v>
      </c>
      <c r="C132" s="51" t="s">
        <v>1739</v>
      </c>
      <c r="D132" s="45" t="s">
        <v>1738</v>
      </c>
      <c r="E132" s="23">
        <f t="shared" si="17"/>
        <v>0.26356589147286824</v>
      </c>
      <c r="F132" s="39">
        <v>129</v>
      </c>
      <c r="G132" s="22">
        <v>95</v>
      </c>
      <c r="H132" s="21"/>
      <c r="I132" s="20">
        <f t="shared" si="11"/>
        <v>0</v>
      </c>
      <c r="J132" s="62"/>
      <c r="K132" s="62"/>
    </row>
    <row r="133" spans="1:11" s="64" customFormat="1" ht="21" customHeight="1" x14ac:dyDescent="0.2">
      <c r="A133" s="25" t="s">
        <v>2576</v>
      </c>
      <c r="B133" s="25" t="s">
        <v>2577</v>
      </c>
      <c r="C133" s="51" t="s">
        <v>2581</v>
      </c>
      <c r="D133" s="45" t="s">
        <v>2580</v>
      </c>
      <c r="E133" s="23">
        <f t="shared" si="17"/>
        <v>0.1875</v>
      </c>
      <c r="F133" s="39">
        <v>16</v>
      </c>
      <c r="G133" s="22">
        <v>13</v>
      </c>
      <c r="H133" s="21"/>
      <c r="I133" s="20">
        <f t="shared" si="11"/>
        <v>0</v>
      </c>
      <c r="J133" s="62"/>
      <c r="K133" s="62"/>
    </row>
    <row r="134" spans="1:11" s="64" customFormat="1" ht="21" customHeight="1" x14ac:dyDescent="0.2">
      <c r="A134" s="25" t="s">
        <v>2579</v>
      </c>
      <c r="B134" s="25" t="s">
        <v>2577</v>
      </c>
      <c r="C134" s="51" t="s">
        <v>2582</v>
      </c>
      <c r="D134" s="45" t="s">
        <v>2580</v>
      </c>
      <c r="E134" s="23">
        <f t="shared" si="17"/>
        <v>0.1875</v>
      </c>
      <c r="F134" s="39">
        <v>16</v>
      </c>
      <c r="G134" s="22">
        <v>13</v>
      </c>
      <c r="H134" s="21"/>
      <c r="I134" s="20">
        <f t="shared" si="11"/>
        <v>0</v>
      </c>
      <c r="J134" s="62"/>
      <c r="K134" s="62"/>
    </row>
    <row r="135" spans="1:11" s="64" customFormat="1" ht="21" customHeight="1" x14ac:dyDescent="0.2">
      <c r="A135" s="25" t="s">
        <v>2700</v>
      </c>
      <c r="B135" s="25" t="s">
        <v>2577</v>
      </c>
      <c r="C135" s="51" t="s">
        <v>2710</v>
      </c>
      <c r="D135" s="45" t="s">
        <v>2580</v>
      </c>
      <c r="E135" s="23">
        <f t="shared" si="17"/>
        <v>0.33333333333333337</v>
      </c>
      <c r="F135" s="39">
        <v>18</v>
      </c>
      <c r="G135" s="22">
        <v>12</v>
      </c>
      <c r="H135" s="21"/>
      <c r="I135" s="20">
        <f t="shared" si="11"/>
        <v>0</v>
      </c>
      <c r="J135" s="62"/>
      <c r="K135" s="62"/>
    </row>
    <row r="136" spans="1:11" s="64" customFormat="1" ht="21" customHeight="1" x14ac:dyDescent="0.2">
      <c r="A136" s="25" t="s">
        <v>1737</v>
      </c>
      <c r="B136" s="25" t="s">
        <v>15</v>
      </c>
      <c r="C136" s="51" t="s">
        <v>1736</v>
      </c>
      <c r="D136" s="45" t="s">
        <v>1735</v>
      </c>
      <c r="E136" s="28">
        <f t="shared" si="17"/>
        <v>0.45454545454545459</v>
      </c>
      <c r="F136" s="39">
        <v>77</v>
      </c>
      <c r="G136" s="22">
        <v>42</v>
      </c>
      <c r="H136" s="21"/>
      <c r="I136" s="20">
        <f t="shared" si="11"/>
        <v>0</v>
      </c>
      <c r="J136" s="62"/>
      <c r="K136" s="62"/>
    </row>
    <row r="137" spans="1:11" s="64" customFormat="1" ht="21" customHeight="1" x14ac:dyDescent="0.2">
      <c r="A137" s="25" t="s">
        <v>1973</v>
      </c>
      <c r="B137" s="25" t="s">
        <v>15</v>
      </c>
      <c r="C137" s="51" t="s">
        <v>1733</v>
      </c>
      <c r="D137" s="45" t="s">
        <v>1974</v>
      </c>
      <c r="E137" s="23">
        <f t="shared" si="17"/>
        <v>0.38823529411764701</v>
      </c>
      <c r="F137" s="39">
        <v>85</v>
      </c>
      <c r="G137" s="22">
        <v>52</v>
      </c>
      <c r="H137" s="21"/>
      <c r="I137" s="20">
        <f t="shared" si="11"/>
        <v>0</v>
      </c>
      <c r="J137" s="62"/>
      <c r="K137" s="62"/>
    </row>
    <row r="138" spans="1:11" s="64" customFormat="1" ht="21" customHeight="1" x14ac:dyDescent="0.2">
      <c r="A138" s="25" t="s">
        <v>1734</v>
      </c>
      <c r="B138" s="25" t="s">
        <v>15</v>
      </c>
      <c r="C138" s="51" t="s">
        <v>1733</v>
      </c>
      <c r="D138" s="45" t="s">
        <v>1732</v>
      </c>
      <c r="E138" s="28">
        <f t="shared" si="17"/>
        <v>0.43902439024390238</v>
      </c>
      <c r="F138" s="39">
        <v>123</v>
      </c>
      <c r="G138" s="22">
        <v>69</v>
      </c>
      <c r="H138" s="21"/>
      <c r="I138" s="20">
        <f t="shared" si="11"/>
        <v>0</v>
      </c>
      <c r="J138" s="62"/>
      <c r="K138" s="62"/>
    </row>
    <row r="139" spans="1:11" s="64" customFormat="1" ht="21" customHeight="1" x14ac:dyDescent="0.2">
      <c r="A139" s="25" t="s">
        <v>1971</v>
      </c>
      <c r="B139" s="25" t="s">
        <v>15</v>
      </c>
      <c r="C139" s="51" t="s">
        <v>1972</v>
      </c>
      <c r="D139" s="45" t="s">
        <v>1975</v>
      </c>
      <c r="E139" s="28">
        <f t="shared" si="17"/>
        <v>0.44303797468354433</v>
      </c>
      <c r="F139" s="39">
        <v>79</v>
      </c>
      <c r="G139" s="22">
        <v>44</v>
      </c>
      <c r="H139" s="21"/>
      <c r="I139" s="20">
        <f t="shared" si="11"/>
        <v>0</v>
      </c>
      <c r="J139" s="62"/>
      <c r="K139" s="62"/>
    </row>
    <row r="140" spans="1:11" s="64" customFormat="1" ht="21" customHeight="1" x14ac:dyDescent="0.2">
      <c r="A140" s="25" t="s">
        <v>1731</v>
      </c>
      <c r="B140" s="25" t="s">
        <v>1730</v>
      </c>
      <c r="C140" s="51" t="s">
        <v>1729</v>
      </c>
      <c r="D140" s="45" t="s">
        <v>1728</v>
      </c>
      <c r="E140" s="23">
        <f t="shared" si="17"/>
        <v>0.32499999999999996</v>
      </c>
      <c r="F140" s="39">
        <v>120</v>
      </c>
      <c r="G140" s="22">
        <v>81</v>
      </c>
      <c r="H140" s="21"/>
      <c r="I140" s="20">
        <f t="shared" si="11"/>
        <v>0</v>
      </c>
      <c r="J140" s="62"/>
      <c r="K140" s="62"/>
    </row>
    <row r="141" spans="1:11" s="64" customFormat="1" ht="21" customHeight="1" x14ac:dyDescent="0.2">
      <c r="A141" s="25" t="s">
        <v>1832</v>
      </c>
      <c r="B141" s="25" t="s">
        <v>1730</v>
      </c>
      <c r="C141" s="51" t="s">
        <v>1729</v>
      </c>
      <c r="D141" s="45" t="s">
        <v>1963</v>
      </c>
      <c r="E141" s="28">
        <f t="shared" si="17"/>
        <v>0.4</v>
      </c>
      <c r="F141" s="39">
        <v>50</v>
      </c>
      <c r="G141" s="22">
        <v>30</v>
      </c>
      <c r="H141" s="21"/>
      <c r="I141" s="20">
        <f t="shared" si="11"/>
        <v>0</v>
      </c>
      <c r="J141" s="62"/>
      <c r="K141" s="62"/>
    </row>
    <row r="142" spans="1:11" s="64" customFormat="1" ht="21" customHeight="1" x14ac:dyDescent="0.2">
      <c r="A142" s="25" t="s">
        <v>1833</v>
      </c>
      <c r="B142" s="25" t="s">
        <v>1730</v>
      </c>
      <c r="C142" s="51" t="s">
        <v>1911</v>
      </c>
      <c r="D142" s="45" t="s">
        <v>1963</v>
      </c>
      <c r="E142" s="28">
        <f t="shared" si="17"/>
        <v>0.4</v>
      </c>
      <c r="F142" s="39">
        <v>50</v>
      </c>
      <c r="G142" s="22">
        <v>30</v>
      </c>
      <c r="H142" s="21"/>
      <c r="I142" s="20">
        <f t="shared" si="11"/>
        <v>0</v>
      </c>
      <c r="J142" s="62"/>
      <c r="K142" s="62"/>
    </row>
    <row r="143" spans="1:11" s="64" customFormat="1" ht="21" customHeight="1" x14ac:dyDescent="0.2">
      <c r="A143" s="25" t="s">
        <v>1727</v>
      </c>
      <c r="B143" s="25" t="s">
        <v>270</v>
      </c>
      <c r="C143" s="51" t="s">
        <v>269</v>
      </c>
      <c r="D143" s="45" t="s">
        <v>1726</v>
      </c>
      <c r="E143" s="28">
        <f t="shared" si="17"/>
        <v>0.4731182795698925</v>
      </c>
      <c r="F143" s="39">
        <v>93</v>
      </c>
      <c r="G143" s="22">
        <v>49</v>
      </c>
      <c r="H143" s="21"/>
      <c r="I143" s="20">
        <f t="shared" si="11"/>
        <v>0</v>
      </c>
      <c r="J143" s="62"/>
      <c r="K143" s="62"/>
    </row>
    <row r="144" spans="1:11" s="64" customFormat="1" ht="21" customHeight="1" x14ac:dyDescent="0.2">
      <c r="A144" s="25" t="s">
        <v>2702</v>
      </c>
      <c r="B144" s="25" t="s">
        <v>267</v>
      </c>
      <c r="C144" s="51" t="s">
        <v>2714</v>
      </c>
      <c r="D144" s="45" t="s">
        <v>2090</v>
      </c>
      <c r="E144" s="23">
        <f t="shared" si="17"/>
        <v>0.25263157894736843</v>
      </c>
      <c r="F144" s="39">
        <v>95</v>
      </c>
      <c r="G144" s="22">
        <v>71</v>
      </c>
      <c r="H144" s="21"/>
      <c r="I144" s="20">
        <f t="shared" si="11"/>
        <v>0</v>
      </c>
      <c r="J144" s="62"/>
      <c r="K144" s="62"/>
    </row>
    <row r="145" spans="1:11" s="64" customFormat="1" ht="21" customHeight="1" x14ac:dyDescent="0.2">
      <c r="A145" s="25" t="s">
        <v>2701</v>
      </c>
      <c r="B145" s="25" t="s">
        <v>267</v>
      </c>
      <c r="C145" s="51" t="s">
        <v>2709</v>
      </c>
      <c r="D145" s="45" t="s">
        <v>2090</v>
      </c>
      <c r="E145" s="23">
        <f t="shared" si="17"/>
        <v>0.25263157894736843</v>
      </c>
      <c r="F145" s="39">
        <v>95</v>
      </c>
      <c r="G145" s="22">
        <v>71</v>
      </c>
      <c r="H145" s="21"/>
      <c r="I145" s="20">
        <f t="shared" si="11"/>
        <v>0</v>
      </c>
      <c r="J145" s="62"/>
      <c r="K145" s="62"/>
    </row>
    <row r="146" spans="1:11" ht="48.75" customHeight="1" thickBot="1" x14ac:dyDescent="0.3">
      <c r="A146" s="35" t="s">
        <v>81</v>
      </c>
      <c r="B146" s="35" t="s">
        <v>80</v>
      </c>
      <c r="C146" s="34"/>
      <c r="D146" s="33"/>
      <c r="E146" s="32" t="s">
        <v>79</v>
      </c>
      <c r="F146" s="31" t="s">
        <v>78</v>
      </c>
      <c r="G146" s="88" t="s">
        <v>77</v>
      </c>
      <c r="H146" s="30" t="s">
        <v>76</v>
      </c>
      <c r="I146" s="30" t="s">
        <v>75</v>
      </c>
    </row>
    <row r="147" spans="1:11" s="63" customFormat="1" ht="21.95" customHeight="1" thickBot="1" x14ac:dyDescent="0.25">
      <c r="A147" s="131" t="s">
        <v>1958</v>
      </c>
      <c r="B147" s="132"/>
      <c r="C147" s="132"/>
      <c r="D147" s="132"/>
      <c r="E147" s="132"/>
      <c r="F147" s="132"/>
      <c r="G147" s="132"/>
      <c r="H147" s="132"/>
      <c r="I147" s="133"/>
      <c r="J147" s="62"/>
      <c r="K147" s="62"/>
    </row>
    <row r="148" spans="1:11" s="63" customFormat="1" ht="15" customHeight="1" x14ac:dyDescent="0.2">
      <c r="A148" s="93"/>
      <c r="B148" s="93"/>
      <c r="C148" s="93"/>
      <c r="D148" s="93"/>
      <c r="E148" s="93"/>
      <c r="F148" s="93"/>
      <c r="G148" s="93"/>
      <c r="H148" s="93"/>
      <c r="I148" s="93"/>
      <c r="J148" s="62"/>
      <c r="K148" s="62"/>
    </row>
    <row r="149" spans="1:11" s="64" customFormat="1" ht="21" customHeight="1" x14ac:dyDescent="0.2">
      <c r="A149" s="25" t="s">
        <v>3155</v>
      </c>
      <c r="B149" s="25" t="s">
        <v>1676</v>
      </c>
      <c r="C149" s="51" t="s">
        <v>2093</v>
      </c>
      <c r="D149" s="45" t="s">
        <v>3156</v>
      </c>
      <c r="E149" s="23">
        <f t="shared" si="17"/>
        <v>0.25490196078431371</v>
      </c>
      <c r="F149" s="39">
        <v>102</v>
      </c>
      <c r="G149" s="22">
        <v>76</v>
      </c>
      <c r="H149" s="21"/>
      <c r="I149" s="20">
        <f>G149*H149</f>
        <v>0</v>
      </c>
      <c r="J149" s="62"/>
      <c r="K149" s="62"/>
    </row>
    <row r="150" spans="1:11" s="64" customFormat="1" ht="21" customHeight="1" x14ac:dyDescent="0.2">
      <c r="A150" s="25" t="s">
        <v>2091</v>
      </c>
      <c r="B150" s="25" t="s">
        <v>850</v>
      </c>
      <c r="C150" s="51" t="s">
        <v>2095</v>
      </c>
      <c r="D150" s="45" t="s">
        <v>2094</v>
      </c>
      <c r="E150" s="23">
        <f t="shared" si="17"/>
        <v>0.3666666666666667</v>
      </c>
      <c r="F150" s="39">
        <v>30</v>
      </c>
      <c r="G150" s="22">
        <v>19</v>
      </c>
      <c r="H150" s="21"/>
      <c r="I150" s="20">
        <f>G150*H150</f>
        <v>0</v>
      </c>
      <c r="J150" s="62"/>
      <c r="K150" s="62"/>
    </row>
    <row r="151" spans="1:11" s="64" customFormat="1" ht="21" customHeight="1" x14ac:dyDescent="0.2">
      <c r="A151" s="25" t="s">
        <v>2092</v>
      </c>
      <c r="B151" s="25" t="s">
        <v>850</v>
      </c>
      <c r="C151" s="51" t="s">
        <v>2096</v>
      </c>
      <c r="D151" s="45" t="s">
        <v>2094</v>
      </c>
      <c r="E151" s="23">
        <f t="shared" si="17"/>
        <v>0.3666666666666667</v>
      </c>
      <c r="F151" s="39">
        <v>30</v>
      </c>
      <c r="G151" s="22">
        <v>19</v>
      </c>
      <c r="H151" s="21"/>
      <c r="I151" s="20">
        <f t="shared" ref="I151:I155" si="18">G151*H151</f>
        <v>0</v>
      </c>
      <c r="J151" s="62"/>
      <c r="K151" s="62"/>
    </row>
    <row r="152" spans="1:11" s="64" customFormat="1" ht="21" customHeight="1" x14ac:dyDescent="0.2">
      <c r="A152" s="25" t="s">
        <v>1725</v>
      </c>
      <c r="B152" s="25" t="s">
        <v>259</v>
      </c>
      <c r="C152" s="51" t="s">
        <v>1724</v>
      </c>
      <c r="D152" s="45" t="s">
        <v>1949</v>
      </c>
      <c r="E152" s="23">
        <f t="shared" si="17"/>
        <v>0.27619047619047621</v>
      </c>
      <c r="F152" s="39">
        <v>105</v>
      </c>
      <c r="G152" s="22">
        <v>76</v>
      </c>
      <c r="H152" s="21"/>
      <c r="I152" s="20">
        <f t="shared" si="18"/>
        <v>0</v>
      </c>
      <c r="J152" s="62"/>
      <c r="K152" s="62"/>
    </row>
    <row r="153" spans="1:11" s="64" customFormat="1" ht="21" customHeight="1" x14ac:dyDescent="0.2">
      <c r="A153" s="25" t="s">
        <v>1723</v>
      </c>
      <c r="B153" s="25" t="s">
        <v>259</v>
      </c>
      <c r="C153" s="51" t="s">
        <v>1721</v>
      </c>
      <c r="D153" s="45" t="s">
        <v>1722</v>
      </c>
      <c r="E153" s="23">
        <f t="shared" si="17"/>
        <v>0.32407407407407407</v>
      </c>
      <c r="F153" s="39">
        <v>108</v>
      </c>
      <c r="G153" s="22">
        <v>73</v>
      </c>
      <c r="H153" s="21"/>
      <c r="I153" s="20">
        <f t="shared" si="18"/>
        <v>0</v>
      </c>
      <c r="J153" s="62"/>
      <c r="K153" s="62"/>
    </row>
    <row r="154" spans="1:11" s="64" customFormat="1" ht="27" customHeight="1" x14ac:dyDescent="0.2">
      <c r="A154" s="25" t="s">
        <v>2083</v>
      </c>
      <c r="B154" s="25" t="s">
        <v>259</v>
      </c>
      <c r="C154" s="51" t="s">
        <v>2084</v>
      </c>
      <c r="D154" s="45" t="s">
        <v>2085</v>
      </c>
      <c r="E154" s="23">
        <f t="shared" si="17"/>
        <v>0.2990654205607477</v>
      </c>
      <c r="F154" s="39">
        <v>107</v>
      </c>
      <c r="G154" s="22">
        <v>75</v>
      </c>
      <c r="H154" s="21"/>
      <c r="I154" s="20">
        <f t="shared" si="18"/>
        <v>0</v>
      </c>
      <c r="J154" s="62"/>
      <c r="K154" s="62"/>
    </row>
    <row r="155" spans="1:11" s="64" customFormat="1" ht="21" customHeight="1" x14ac:dyDescent="0.2">
      <c r="A155" s="25" t="s">
        <v>2703</v>
      </c>
      <c r="B155" s="25" t="s">
        <v>3</v>
      </c>
      <c r="C155" s="51" t="s">
        <v>2707</v>
      </c>
      <c r="D155" s="45" t="s">
        <v>1720</v>
      </c>
      <c r="E155" s="23">
        <f t="shared" si="17"/>
        <v>0.32911392405063289</v>
      </c>
      <c r="F155" s="39">
        <v>79</v>
      </c>
      <c r="G155" s="22">
        <v>53</v>
      </c>
      <c r="H155" s="21"/>
      <c r="I155" s="20">
        <f t="shared" si="18"/>
        <v>0</v>
      </c>
      <c r="J155" s="62"/>
      <c r="K155" s="62"/>
    </row>
    <row r="156" spans="1:11" s="64" customFormat="1" ht="8.25" customHeight="1" thickBot="1" x14ac:dyDescent="0.25">
      <c r="A156" s="25"/>
      <c r="B156" s="25"/>
      <c r="C156" s="53"/>
      <c r="D156" s="37"/>
      <c r="E156" s="57"/>
      <c r="F156" s="42"/>
      <c r="G156" s="36"/>
      <c r="H156" s="36"/>
      <c r="I156" s="36"/>
      <c r="J156" s="62"/>
      <c r="K156" s="62"/>
    </row>
    <row r="157" spans="1:11" s="64" customFormat="1" ht="17.25" customHeight="1" thickBot="1" x14ac:dyDescent="0.25">
      <c r="A157" s="134" t="s">
        <v>1719</v>
      </c>
      <c r="B157" s="135"/>
      <c r="C157" s="135"/>
      <c r="D157" s="135"/>
      <c r="E157" s="135"/>
      <c r="F157" s="135"/>
      <c r="G157" s="135"/>
      <c r="H157" s="135"/>
      <c r="I157" s="136"/>
      <c r="J157" s="62"/>
      <c r="K157" s="62"/>
    </row>
    <row r="158" spans="1:11" s="64" customFormat="1" ht="8.25" customHeight="1" x14ac:dyDescent="0.2">
      <c r="A158" s="103"/>
      <c r="B158" s="103"/>
      <c r="C158" s="103"/>
      <c r="D158" s="103"/>
      <c r="E158" s="103"/>
      <c r="F158" s="103"/>
      <c r="G158" s="103"/>
      <c r="H158" s="103"/>
      <c r="I158" s="103"/>
      <c r="J158" s="62"/>
      <c r="K158" s="62"/>
    </row>
    <row r="159" spans="1:11" ht="17.25" customHeight="1" x14ac:dyDescent="0.2">
      <c r="A159" s="114" t="s">
        <v>1831</v>
      </c>
      <c r="B159" s="114" t="s">
        <v>17</v>
      </c>
      <c r="C159" s="115" t="s">
        <v>254</v>
      </c>
      <c r="D159" s="116" t="s">
        <v>1709</v>
      </c>
      <c r="E159" s="125">
        <f t="shared" ref="E159:E168" si="19">1-(G159/F159)</f>
        <v>0.40740740740740744</v>
      </c>
      <c r="F159" s="118">
        <v>54</v>
      </c>
      <c r="G159" s="119">
        <v>32</v>
      </c>
      <c r="H159" s="120"/>
      <c r="I159" s="121">
        <f>G159*H159</f>
        <v>0</v>
      </c>
    </row>
    <row r="160" spans="1:11" ht="17.25" customHeight="1" x14ac:dyDescent="0.2">
      <c r="A160" s="114" t="s">
        <v>1718</v>
      </c>
      <c r="B160" s="114" t="s">
        <v>17</v>
      </c>
      <c r="C160" s="115" t="s">
        <v>1717</v>
      </c>
      <c r="D160" s="116" t="s">
        <v>1712</v>
      </c>
      <c r="E160" s="122">
        <f t="shared" si="19"/>
        <v>0.52564102564102566</v>
      </c>
      <c r="F160" s="118">
        <v>78</v>
      </c>
      <c r="G160" s="119">
        <v>37</v>
      </c>
      <c r="H160" s="120"/>
      <c r="I160" s="121">
        <f t="shared" ref="I160:I168" si="20">G160*H160</f>
        <v>0</v>
      </c>
    </row>
    <row r="161" spans="1:11" ht="17.25" customHeight="1" x14ac:dyDescent="0.2">
      <c r="A161" s="114" t="s">
        <v>1716</v>
      </c>
      <c r="B161" s="114" t="s">
        <v>17</v>
      </c>
      <c r="C161" s="115" t="s">
        <v>1715</v>
      </c>
      <c r="D161" s="116" t="s">
        <v>1712</v>
      </c>
      <c r="E161" s="125">
        <f t="shared" si="19"/>
        <v>0.4464285714285714</v>
      </c>
      <c r="F161" s="118">
        <v>56</v>
      </c>
      <c r="G161" s="119">
        <v>31</v>
      </c>
      <c r="H161" s="120"/>
      <c r="I161" s="121">
        <f t="shared" si="20"/>
        <v>0</v>
      </c>
    </row>
    <row r="162" spans="1:11" ht="17.25" customHeight="1" x14ac:dyDescent="0.2">
      <c r="A162" s="114" t="s">
        <v>1714</v>
      </c>
      <c r="B162" s="114" t="s">
        <v>17</v>
      </c>
      <c r="C162" s="115" t="s">
        <v>1713</v>
      </c>
      <c r="D162" s="116" t="s">
        <v>1712</v>
      </c>
      <c r="E162" s="125">
        <f t="shared" si="19"/>
        <v>0.4642857142857143</v>
      </c>
      <c r="F162" s="118">
        <v>84</v>
      </c>
      <c r="G162" s="119">
        <v>45</v>
      </c>
      <c r="H162" s="120"/>
      <c r="I162" s="121">
        <f t="shared" si="20"/>
        <v>0</v>
      </c>
    </row>
    <row r="163" spans="1:11" ht="17.25" customHeight="1" x14ac:dyDescent="0.2">
      <c r="A163" s="114" t="s">
        <v>1711</v>
      </c>
      <c r="B163" s="114" t="s">
        <v>17</v>
      </c>
      <c r="C163" s="115" t="s">
        <v>1710</v>
      </c>
      <c r="D163" s="116" t="s">
        <v>1709</v>
      </c>
      <c r="E163" s="122">
        <f t="shared" si="19"/>
        <v>0.53703703703703698</v>
      </c>
      <c r="F163" s="118">
        <v>54</v>
      </c>
      <c r="G163" s="119">
        <v>25</v>
      </c>
      <c r="H163" s="120"/>
      <c r="I163" s="121">
        <f t="shared" si="20"/>
        <v>0</v>
      </c>
    </row>
    <row r="164" spans="1:11" ht="17.25" customHeight="1" x14ac:dyDescent="0.2">
      <c r="A164" s="114" t="s">
        <v>1829</v>
      </c>
      <c r="B164" s="114" t="s">
        <v>17</v>
      </c>
      <c r="C164" s="115" t="s">
        <v>1710</v>
      </c>
      <c r="D164" s="116" t="s">
        <v>1712</v>
      </c>
      <c r="E164" s="122">
        <f t="shared" si="19"/>
        <v>0.5357142857142857</v>
      </c>
      <c r="F164" s="118">
        <v>84</v>
      </c>
      <c r="G164" s="119">
        <v>39</v>
      </c>
      <c r="H164" s="120"/>
      <c r="I164" s="121">
        <f t="shared" si="20"/>
        <v>0</v>
      </c>
    </row>
    <row r="165" spans="1:11" s="64" customFormat="1" ht="17.25" customHeight="1" x14ac:dyDescent="0.2">
      <c r="A165" s="114" t="s">
        <v>1830</v>
      </c>
      <c r="B165" s="114" t="s">
        <v>17</v>
      </c>
      <c r="C165" s="115" t="s">
        <v>245</v>
      </c>
      <c r="D165" s="116" t="s">
        <v>1954</v>
      </c>
      <c r="E165" s="122">
        <f t="shared" si="19"/>
        <v>0.54347826086956519</v>
      </c>
      <c r="F165" s="118">
        <v>92</v>
      </c>
      <c r="G165" s="119">
        <v>42</v>
      </c>
      <c r="H165" s="120"/>
      <c r="I165" s="121">
        <f t="shared" si="20"/>
        <v>0</v>
      </c>
      <c r="J165" s="62"/>
      <c r="K165" s="62"/>
    </row>
    <row r="166" spans="1:11" s="64" customFormat="1" ht="17.25" customHeight="1" x14ac:dyDescent="0.2">
      <c r="A166" s="114" t="s">
        <v>2086</v>
      </c>
      <c r="B166" s="114" t="s">
        <v>17</v>
      </c>
      <c r="C166" s="115" t="s">
        <v>2087</v>
      </c>
      <c r="D166" s="116" t="s">
        <v>2088</v>
      </c>
      <c r="E166" s="122">
        <f t="shared" si="19"/>
        <v>0.51923076923076916</v>
      </c>
      <c r="F166" s="118">
        <v>104</v>
      </c>
      <c r="G166" s="119">
        <v>50</v>
      </c>
      <c r="H166" s="120"/>
      <c r="I166" s="121">
        <f t="shared" si="20"/>
        <v>0</v>
      </c>
      <c r="J166" s="62"/>
      <c r="K166" s="62"/>
    </row>
    <row r="167" spans="1:11" s="64" customFormat="1" ht="17.25" customHeight="1" x14ac:dyDescent="0.2">
      <c r="A167" s="114" t="s">
        <v>1708</v>
      </c>
      <c r="B167" s="114" t="s">
        <v>17</v>
      </c>
      <c r="C167" s="115" t="s">
        <v>1707</v>
      </c>
      <c r="D167" s="116" t="s">
        <v>1706</v>
      </c>
      <c r="E167" s="122">
        <f t="shared" si="19"/>
        <v>0.67241379310344829</v>
      </c>
      <c r="F167" s="118">
        <v>58</v>
      </c>
      <c r="G167" s="119">
        <v>19</v>
      </c>
      <c r="H167" s="120"/>
      <c r="I167" s="121">
        <f t="shared" si="20"/>
        <v>0</v>
      </c>
      <c r="J167" s="62"/>
      <c r="K167" s="62"/>
    </row>
    <row r="168" spans="1:11" ht="17.25" customHeight="1" x14ac:dyDescent="0.2">
      <c r="A168" s="114" t="s">
        <v>1683</v>
      </c>
      <c r="B168" s="114" t="s">
        <v>17</v>
      </c>
      <c r="C168" s="115" t="s">
        <v>1682</v>
      </c>
      <c r="D168" s="116" t="s">
        <v>1681</v>
      </c>
      <c r="E168" s="122">
        <f t="shared" si="19"/>
        <v>0.5</v>
      </c>
      <c r="F168" s="118">
        <v>74</v>
      </c>
      <c r="G168" s="119">
        <v>37</v>
      </c>
      <c r="H168" s="120"/>
      <c r="I168" s="121">
        <f t="shared" si="20"/>
        <v>0</v>
      </c>
    </row>
    <row r="169" spans="1:11" ht="15" customHeight="1" thickBot="1" x14ac:dyDescent="0.3">
      <c r="A169" s="35"/>
      <c r="B169" s="35"/>
      <c r="C169" s="34"/>
      <c r="D169" s="33"/>
      <c r="E169" s="32"/>
      <c r="F169" s="31"/>
      <c r="G169" s="88"/>
      <c r="H169" s="30"/>
      <c r="I169" s="30"/>
    </row>
    <row r="170" spans="1:11" ht="21.95" customHeight="1" thickBot="1" x14ac:dyDescent="0.25">
      <c r="A170" s="131" t="s">
        <v>1705</v>
      </c>
      <c r="B170" s="132"/>
      <c r="C170" s="132"/>
      <c r="D170" s="132"/>
      <c r="E170" s="132"/>
      <c r="F170" s="132"/>
      <c r="G170" s="132"/>
      <c r="H170" s="132"/>
      <c r="I170" s="133"/>
    </row>
    <row r="171" spans="1:11" ht="9" customHeight="1" x14ac:dyDescent="0.2">
      <c r="A171" s="55"/>
      <c r="B171" s="54"/>
      <c r="C171" s="37"/>
      <c r="D171" s="37"/>
      <c r="E171" s="43"/>
      <c r="F171" s="42"/>
      <c r="G171" s="36"/>
      <c r="H171" s="36"/>
      <c r="I171" s="36"/>
    </row>
    <row r="172" spans="1:11" ht="21" customHeight="1" x14ac:dyDescent="0.2">
      <c r="A172" s="25" t="s">
        <v>2097</v>
      </c>
      <c r="B172" s="25">
        <v>4711</v>
      </c>
      <c r="C172" s="51" t="s">
        <v>238</v>
      </c>
      <c r="D172" s="45" t="s">
        <v>2098</v>
      </c>
      <c r="E172" s="23">
        <f t="shared" ref="E172" si="21">1-(G172/F172)</f>
        <v>0.38775510204081631</v>
      </c>
      <c r="F172" s="39">
        <v>49</v>
      </c>
      <c r="G172" s="22">
        <v>30</v>
      </c>
      <c r="H172" s="21"/>
      <c r="I172" s="20">
        <f t="shared" ref="I172:I221" si="22">G172*H172</f>
        <v>0</v>
      </c>
    </row>
    <row r="173" spans="1:11" ht="21" customHeight="1" x14ac:dyDescent="0.2">
      <c r="A173" s="25" t="s">
        <v>2102</v>
      </c>
      <c r="B173" s="25" t="s">
        <v>211</v>
      </c>
      <c r="C173" s="51" t="s">
        <v>2108</v>
      </c>
      <c r="D173" s="45" t="s">
        <v>2101</v>
      </c>
      <c r="E173" s="23">
        <f t="shared" ref="E173:E204" si="23">1-(G173/F173)</f>
        <v>0.3482142857142857</v>
      </c>
      <c r="F173" s="39">
        <v>112</v>
      </c>
      <c r="G173" s="22">
        <v>73</v>
      </c>
      <c r="H173" s="21"/>
      <c r="I173" s="20">
        <f t="shared" si="22"/>
        <v>0</v>
      </c>
    </row>
    <row r="174" spans="1:11" ht="21" customHeight="1" x14ac:dyDescent="0.2">
      <c r="A174" s="25" t="s">
        <v>2103</v>
      </c>
      <c r="B174" s="25" t="s">
        <v>211</v>
      </c>
      <c r="C174" s="51" t="s">
        <v>2109</v>
      </c>
      <c r="D174" s="45" t="s">
        <v>2110</v>
      </c>
      <c r="E174" s="23">
        <f t="shared" si="23"/>
        <v>0.33628318584070793</v>
      </c>
      <c r="F174" s="39">
        <v>113</v>
      </c>
      <c r="G174" s="22">
        <v>75</v>
      </c>
      <c r="H174" s="21"/>
      <c r="I174" s="20">
        <f t="shared" si="22"/>
        <v>0</v>
      </c>
    </row>
    <row r="175" spans="1:11" ht="21" customHeight="1" x14ac:dyDescent="0.2">
      <c r="A175" s="25" t="s">
        <v>2099</v>
      </c>
      <c r="B175" s="25" t="s">
        <v>211</v>
      </c>
      <c r="C175" s="51" t="s">
        <v>2100</v>
      </c>
      <c r="D175" s="45" t="s">
        <v>2101</v>
      </c>
      <c r="E175" s="23">
        <f t="shared" si="23"/>
        <v>0.32432432432432434</v>
      </c>
      <c r="F175" s="39">
        <v>111</v>
      </c>
      <c r="G175" s="22">
        <v>75</v>
      </c>
      <c r="H175" s="21"/>
      <c r="I175" s="20">
        <f t="shared" si="22"/>
        <v>0</v>
      </c>
    </row>
    <row r="176" spans="1:11" ht="21" customHeight="1" x14ac:dyDescent="0.2">
      <c r="A176" s="25" t="s">
        <v>2140</v>
      </c>
      <c r="B176" s="25" t="s">
        <v>2021</v>
      </c>
      <c r="C176" s="51" t="s">
        <v>2141</v>
      </c>
      <c r="D176" s="45" t="s">
        <v>2142</v>
      </c>
      <c r="E176" s="23">
        <f t="shared" si="23"/>
        <v>0.30000000000000004</v>
      </c>
      <c r="F176" s="39">
        <v>10</v>
      </c>
      <c r="G176" s="22">
        <v>7</v>
      </c>
      <c r="H176" s="21"/>
      <c r="I176" s="20">
        <f t="shared" si="22"/>
        <v>0</v>
      </c>
    </row>
    <row r="177" spans="1:9" ht="21" customHeight="1" x14ac:dyDescent="0.2">
      <c r="A177" s="25" t="s">
        <v>2715</v>
      </c>
      <c r="B177" s="25" t="s">
        <v>190</v>
      </c>
      <c r="C177" s="51" t="s">
        <v>201</v>
      </c>
      <c r="D177" s="45" t="s">
        <v>2722</v>
      </c>
      <c r="E177" s="23">
        <f t="shared" si="23"/>
        <v>0.3666666666666667</v>
      </c>
      <c r="F177" s="39">
        <v>60</v>
      </c>
      <c r="G177" s="22">
        <v>38</v>
      </c>
      <c r="H177" s="21"/>
      <c r="I177" s="20">
        <f t="shared" si="22"/>
        <v>0</v>
      </c>
    </row>
    <row r="178" spans="1:9" ht="21" customHeight="1" x14ac:dyDescent="0.2">
      <c r="A178" s="25" t="s">
        <v>2104</v>
      </c>
      <c r="B178" s="25" t="s">
        <v>190</v>
      </c>
      <c r="C178" s="51" t="s">
        <v>194</v>
      </c>
      <c r="D178" s="45" t="s">
        <v>2111</v>
      </c>
      <c r="E178" s="23">
        <f t="shared" si="23"/>
        <v>0.38983050847457623</v>
      </c>
      <c r="F178" s="39">
        <v>59</v>
      </c>
      <c r="G178" s="22">
        <v>36</v>
      </c>
      <c r="H178" s="21"/>
      <c r="I178" s="20">
        <f t="shared" si="22"/>
        <v>0</v>
      </c>
    </row>
    <row r="179" spans="1:9" ht="21" customHeight="1" x14ac:dyDescent="0.2">
      <c r="A179" s="25" t="s">
        <v>2105</v>
      </c>
      <c r="B179" s="25" t="s">
        <v>190</v>
      </c>
      <c r="C179" s="51" t="s">
        <v>2112</v>
      </c>
      <c r="D179" s="45" t="s">
        <v>2474</v>
      </c>
      <c r="E179" s="23">
        <f t="shared" si="23"/>
        <v>0.38983050847457623</v>
      </c>
      <c r="F179" s="39">
        <v>59</v>
      </c>
      <c r="G179" s="22">
        <v>36</v>
      </c>
      <c r="H179" s="21"/>
      <c r="I179" s="20">
        <f t="shared" si="22"/>
        <v>0</v>
      </c>
    </row>
    <row r="180" spans="1:9" ht="21" customHeight="1" x14ac:dyDescent="0.2">
      <c r="A180" s="25" t="s">
        <v>2106</v>
      </c>
      <c r="B180" s="25" t="s">
        <v>190</v>
      </c>
      <c r="C180" s="51" t="s">
        <v>2113</v>
      </c>
      <c r="D180" s="45" t="s">
        <v>2114</v>
      </c>
      <c r="E180" s="23">
        <f t="shared" si="23"/>
        <v>0.38144329896907214</v>
      </c>
      <c r="F180" s="39">
        <v>97</v>
      </c>
      <c r="G180" s="22">
        <v>60</v>
      </c>
      <c r="H180" s="21"/>
      <c r="I180" s="20">
        <f t="shared" si="22"/>
        <v>0</v>
      </c>
    </row>
    <row r="181" spans="1:9" ht="21" customHeight="1" x14ac:dyDescent="0.2">
      <c r="A181" s="25" t="s">
        <v>2716</v>
      </c>
      <c r="B181" s="25" t="s">
        <v>190</v>
      </c>
      <c r="C181" s="51" t="s">
        <v>208</v>
      </c>
      <c r="D181" s="45" t="s">
        <v>2723</v>
      </c>
      <c r="E181" s="23">
        <f t="shared" si="23"/>
        <v>0.37096774193548387</v>
      </c>
      <c r="F181" s="39">
        <v>62</v>
      </c>
      <c r="G181" s="22">
        <v>39</v>
      </c>
      <c r="H181" s="21"/>
      <c r="I181" s="20">
        <f t="shared" si="22"/>
        <v>0</v>
      </c>
    </row>
    <row r="182" spans="1:9" ht="21" customHeight="1" x14ac:dyDescent="0.2">
      <c r="A182" s="25" t="s">
        <v>2583</v>
      </c>
      <c r="B182" s="25" t="s">
        <v>163</v>
      </c>
      <c r="C182" s="51" t="s">
        <v>2584</v>
      </c>
      <c r="D182" s="45" t="s">
        <v>2585</v>
      </c>
      <c r="E182" s="23">
        <f t="shared" si="23"/>
        <v>0.32876712328767121</v>
      </c>
      <c r="F182" s="39">
        <v>73</v>
      </c>
      <c r="G182" s="22">
        <v>49</v>
      </c>
      <c r="H182" s="21"/>
      <c r="I182" s="20">
        <f t="shared" si="22"/>
        <v>0</v>
      </c>
    </row>
    <row r="183" spans="1:9" ht="21" customHeight="1" x14ac:dyDescent="0.2">
      <c r="A183" s="25" t="s">
        <v>2107</v>
      </c>
      <c r="B183" s="25" t="s">
        <v>163</v>
      </c>
      <c r="C183" s="51" t="s">
        <v>2116</v>
      </c>
      <c r="D183" s="45" t="s">
        <v>2117</v>
      </c>
      <c r="E183" s="28">
        <f t="shared" si="23"/>
        <v>0.39603960396039606</v>
      </c>
      <c r="F183" s="39">
        <v>101</v>
      </c>
      <c r="G183" s="22">
        <v>61</v>
      </c>
      <c r="H183" s="21"/>
      <c r="I183" s="20">
        <f t="shared" si="22"/>
        <v>0</v>
      </c>
    </row>
    <row r="184" spans="1:9" ht="21" customHeight="1" x14ac:dyDescent="0.2">
      <c r="A184" s="25" t="s">
        <v>1704</v>
      </c>
      <c r="B184" s="25" t="s">
        <v>163</v>
      </c>
      <c r="C184" s="51" t="s">
        <v>1703</v>
      </c>
      <c r="D184" s="45" t="s">
        <v>2120</v>
      </c>
      <c r="E184" s="28">
        <f t="shared" si="23"/>
        <v>0.44660194174757284</v>
      </c>
      <c r="F184" s="39">
        <v>103</v>
      </c>
      <c r="G184" s="22">
        <v>57</v>
      </c>
      <c r="H184" s="21"/>
      <c r="I184" s="20">
        <f t="shared" si="22"/>
        <v>0</v>
      </c>
    </row>
    <row r="185" spans="1:9" ht="21" customHeight="1" x14ac:dyDescent="0.2">
      <c r="A185" s="25" t="s">
        <v>2119</v>
      </c>
      <c r="B185" s="25" t="s">
        <v>149</v>
      </c>
      <c r="C185" s="51" t="s">
        <v>151</v>
      </c>
      <c r="D185" s="45" t="s">
        <v>2476</v>
      </c>
      <c r="E185" s="23">
        <f t="shared" si="23"/>
        <v>0.34666666666666668</v>
      </c>
      <c r="F185" s="39">
        <v>75</v>
      </c>
      <c r="G185" s="22">
        <v>49</v>
      </c>
      <c r="H185" s="21"/>
      <c r="I185" s="20">
        <f t="shared" si="22"/>
        <v>0</v>
      </c>
    </row>
    <row r="186" spans="1:9" ht="21" customHeight="1" x14ac:dyDescent="0.2">
      <c r="A186" s="25" t="s">
        <v>2118</v>
      </c>
      <c r="B186" s="25" t="s">
        <v>149</v>
      </c>
      <c r="C186" s="51" t="s">
        <v>2138</v>
      </c>
      <c r="D186" s="45" t="s">
        <v>2475</v>
      </c>
      <c r="E186" s="23">
        <f t="shared" si="23"/>
        <v>0.31914893617021278</v>
      </c>
      <c r="F186" s="39">
        <v>94</v>
      </c>
      <c r="G186" s="22">
        <v>64</v>
      </c>
      <c r="H186" s="21"/>
      <c r="I186" s="20">
        <f t="shared" si="22"/>
        <v>0</v>
      </c>
    </row>
    <row r="187" spans="1:9" ht="21" customHeight="1" x14ac:dyDescent="0.2">
      <c r="A187" s="25" t="s">
        <v>2587</v>
      </c>
      <c r="B187" s="25" t="s">
        <v>131</v>
      </c>
      <c r="C187" s="51" t="s">
        <v>2590</v>
      </c>
      <c r="D187" s="45" t="s">
        <v>2591</v>
      </c>
      <c r="E187" s="23">
        <f t="shared" si="23"/>
        <v>0.31000000000000005</v>
      </c>
      <c r="F187" s="39">
        <v>100</v>
      </c>
      <c r="G187" s="22">
        <v>69</v>
      </c>
      <c r="H187" s="21"/>
      <c r="I187" s="20">
        <f t="shared" si="22"/>
        <v>0</v>
      </c>
    </row>
    <row r="188" spans="1:9" ht="21" customHeight="1" x14ac:dyDescent="0.2">
      <c r="A188" s="25" t="s">
        <v>2586</v>
      </c>
      <c r="B188" s="25" t="s">
        <v>131</v>
      </c>
      <c r="C188" s="51" t="s">
        <v>2588</v>
      </c>
      <c r="D188" s="45" t="s">
        <v>2589</v>
      </c>
      <c r="E188" s="23">
        <f t="shared" si="23"/>
        <v>0.30666666666666664</v>
      </c>
      <c r="F188" s="39">
        <v>75</v>
      </c>
      <c r="G188" s="22">
        <v>52</v>
      </c>
      <c r="H188" s="21"/>
      <c r="I188" s="20">
        <f t="shared" si="22"/>
        <v>0</v>
      </c>
    </row>
    <row r="189" spans="1:9" ht="21" customHeight="1" x14ac:dyDescent="0.2">
      <c r="A189" s="25" t="s">
        <v>2513</v>
      </c>
      <c r="B189" s="25" t="s">
        <v>72</v>
      </c>
      <c r="C189" s="51" t="s">
        <v>2144</v>
      </c>
      <c r="D189" s="45" t="s">
        <v>2143</v>
      </c>
      <c r="E189" s="23">
        <f t="shared" si="23"/>
        <v>0.30303030303030298</v>
      </c>
      <c r="F189" s="39">
        <v>99</v>
      </c>
      <c r="G189" s="22">
        <v>69</v>
      </c>
      <c r="H189" s="21"/>
      <c r="I189" s="20">
        <f t="shared" si="22"/>
        <v>0</v>
      </c>
    </row>
    <row r="190" spans="1:9" ht="21" customHeight="1" x14ac:dyDescent="0.2">
      <c r="A190" s="25" t="s">
        <v>2717</v>
      </c>
      <c r="B190" s="25" t="s">
        <v>72</v>
      </c>
      <c r="C190" s="51" t="s">
        <v>2724</v>
      </c>
      <c r="D190" s="45" t="s">
        <v>2718</v>
      </c>
      <c r="E190" s="23">
        <f t="shared" si="23"/>
        <v>0.29629629629629628</v>
      </c>
      <c r="F190" s="39">
        <v>108</v>
      </c>
      <c r="G190" s="22">
        <v>76</v>
      </c>
      <c r="H190" s="21"/>
      <c r="I190" s="20">
        <f t="shared" si="22"/>
        <v>0</v>
      </c>
    </row>
    <row r="191" spans="1:9" ht="21" customHeight="1" x14ac:dyDescent="0.2">
      <c r="A191" s="25" t="s">
        <v>2592</v>
      </c>
      <c r="B191" s="25" t="s">
        <v>434</v>
      </c>
      <c r="C191" s="51" t="s">
        <v>2123</v>
      </c>
      <c r="D191" s="45" t="s">
        <v>2125</v>
      </c>
      <c r="E191" s="28">
        <f t="shared" si="23"/>
        <v>0.4</v>
      </c>
      <c r="F191" s="39">
        <v>115</v>
      </c>
      <c r="G191" s="22">
        <v>69</v>
      </c>
      <c r="H191" s="21"/>
      <c r="I191" s="20">
        <f t="shared" si="22"/>
        <v>0</v>
      </c>
    </row>
    <row r="192" spans="1:9" ht="21" customHeight="1" x14ac:dyDescent="0.2">
      <c r="A192" s="25" t="s">
        <v>2121</v>
      </c>
      <c r="B192" s="25" t="s">
        <v>434</v>
      </c>
      <c r="C192" s="51" t="s">
        <v>2123</v>
      </c>
      <c r="D192" s="45" t="s">
        <v>2125</v>
      </c>
      <c r="E192" s="28">
        <f t="shared" si="23"/>
        <v>0.4</v>
      </c>
      <c r="F192" s="39">
        <v>115</v>
      </c>
      <c r="G192" s="22">
        <v>69</v>
      </c>
      <c r="H192" s="21"/>
      <c r="I192" s="20">
        <f t="shared" si="22"/>
        <v>0</v>
      </c>
    </row>
    <row r="193" spans="1:9" ht="21" customHeight="1" x14ac:dyDescent="0.2">
      <c r="A193" s="25" t="s">
        <v>2593</v>
      </c>
      <c r="B193" s="25" t="s">
        <v>434</v>
      </c>
      <c r="C193" s="51" t="s">
        <v>2123</v>
      </c>
      <c r="D193" s="45" t="s">
        <v>2594</v>
      </c>
      <c r="E193" s="28">
        <f t="shared" si="23"/>
        <v>0.39603960396039606</v>
      </c>
      <c r="F193" s="39">
        <v>101</v>
      </c>
      <c r="G193" s="22">
        <v>61</v>
      </c>
      <c r="H193" s="21"/>
      <c r="I193" s="20">
        <f t="shared" si="22"/>
        <v>0</v>
      </c>
    </row>
    <row r="194" spans="1:9" ht="21" customHeight="1" x14ac:dyDescent="0.2">
      <c r="A194" s="25" t="s">
        <v>2122</v>
      </c>
      <c r="B194" s="25" t="s">
        <v>120</v>
      </c>
      <c r="C194" s="51" t="s">
        <v>2124</v>
      </c>
      <c r="D194" s="45" t="s">
        <v>2477</v>
      </c>
      <c r="E194" s="23">
        <f t="shared" si="23"/>
        <v>0.31428571428571428</v>
      </c>
      <c r="F194" s="39">
        <v>105</v>
      </c>
      <c r="G194" s="22">
        <v>72</v>
      </c>
      <c r="H194" s="21"/>
      <c r="I194" s="20">
        <f t="shared" si="22"/>
        <v>0</v>
      </c>
    </row>
    <row r="195" spans="1:9" ht="21" customHeight="1" x14ac:dyDescent="0.2">
      <c r="A195" s="25" t="s">
        <v>1702</v>
      </c>
      <c r="B195" s="25" t="s">
        <v>108</v>
      </c>
      <c r="C195" s="51" t="s">
        <v>1701</v>
      </c>
      <c r="D195" s="45" t="s">
        <v>2491</v>
      </c>
      <c r="E195" s="23">
        <f t="shared" si="23"/>
        <v>0.27722772277227725</v>
      </c>
      <c r="F195" s="39">
        <v>101</v>
      </c>
      <c r="G195" s="22">
        <v>73</v>
      </c>
      <c r="H195" s="21"/>
      <c r="I195" s="20">
        <f t="shared" si="22"/>
        <v>0</v>
      </c>
    </row>
    <row r="196" spans="1:9" ht="21" customHeight="1" x14ac:dyDescent="0.2">
      <c r="A196" s="25" t="s">
        <v>2596</v>
      </c>
      <c r="B196" s="25" t="s">
        <v>108</v>
      </c>
      <c r="C196" s="51" t="s">
        <v>1701</v>
      </c>
      <c r="D196" s="45" t="s">
        <v>2491</v>
      </c>
      <c r="E196" s="23">
        <f t="shared" si="23"/>
        <v>0.27722772277227725</v>
      </c>
      <c r="F196" s="39">
        <v>101</v>
      </c>
      <c r="G196" s="22">
        <v>73</v>
      </c>
      <c r="H196" s="21"/>
      <c r="I196" s="20">
        <f t="shared" si="22"/>
        <v>0</v>
      </c>
    </row>
    <row r="197" spans="1:9" ht="21" customHeight="1" x14ac:dyDescent="0.2">
      <c r="A197" s="25" t="s">
        <v>2595</v>
      </c>
      <c r="B197" s="25" t="s">
        <v>108</v>
      </c>
      <c r="C197" s="51" t="s">
        <v>1701</v>
      </c>
      <c r="D197" s="45" t="s">
        <v>2599</v>
      </c>
      <c r="E197" s="23">
        <f t="shared" si="23"/>
        <v>0.31666666666666665</v>
      </c>
      <c r="F197" s="39">
        <v>60</v>
      </c>
      <c r="G197" s="22">
        <v>41</v>
      </c>
      <c r="H197" s="21"/>
      <c r="I197" s="20">
        <f t="shared" si="22"/>
        <v>0</v>
      </c>
    </row>
    <row r="198" spans="1:9" ht="21" customHeight="1" x14ac:dyDescent="0.2">
      <c r="A198" s="25" t="s">
        <v>2127</v>
      </c>
      <c r="B198" s="25" t="s">
        <v>108</v>
      </c>
      <c r="C198" s="51" t="s">
        <v>813</v>
      </c>
      <c r="D198" s="45" t="s">
        <v>2018</v>
      </c>
      <c r="E198" s="28">
        <f t="shared" si="23"/>
        <v>0.3970588235294118</v>
      </c>
      <c r="F198" s="39">
        <v>68</v>
      </c>
      <c r="G198" s="22">
        <v>41</v>
      </c>
      <c r="H198" s="21"/>
      <c r="I198" s="20">
        <f t="shared" si="22"/>
        <v>0</v>
      </c>
    </row>
    <row r="199" spans="1:9" ht="21" customHeight="1" x14ac:dyDescent="0.2">
      <c r="A199" s="25" t="s">
        <v>2597</v>
      </c>
      <c r="B199" s="25" t="s">
        <v>108</v>
      </c>
      <c r="C199" s="51" t="s">
        <v>813</v>
      </c>
      <c r="D199" s="45" t="s">
        <v>2598</v>
      </c>
      <c r="E199" s="28">
        <f t="shared" si="23"/>
        <v>0.39516129032258063</v>
      </c>
      <c r="F199" s="39">
        <v>124</v>
      </c>
      <c r="G199" s="22">
        <v>75</v>
      </c>
      <c r="H199" s="21"/>
      <c r="I199" s="20">
        <f t="shared" si="22"/>
        <v>0</v>
      </c>
    </row>
    <row r="200" spans="1:9" ht="21" customHeight="1" x14ac:dyDescent="0.2">
      <c r="A200" s="25" t="s">
        <v>2126</v>
      </c>
      <c r="B200" s="25" t="s">
        <v>108</v>
      </c>
      <c r="C200" s="51" t="s">
        <v>2133</v>
      </c>
      <c r="D200" s="45" t="s">
        <v>2139</v>
      </c>
      <c r="E200" s="23">
        <f t="shared" si="23"/>
        <v>0.32478632478632474</v>
      </c>
      <c r="F200" s="39">
        <v>117</v>
      </c>
      <c r="G200" s="22">
        <v>79</v>
      </c>
      <c r="H200" s="21"/>
      <c r="I200" s="20">
        <f t="shared" si="22"/>
        <v>0</v>
      </c>
    </row>
    <row r="201" spans="1:9" ht="21" customHeight="1" x14ac:dyDescent="0.2">
      <c r="A201" s="25" t="s">
        <v>2129</v>
      </c>
      <c r="B201" s="25" t="s">
        <v>93</v>
      </c>
      <c r="C201" s="51" t="s">
        <v>104</v>
      </c>
      <c r="D201" s="45" t="s">
        <v>2135</v>
      </c>
      <c r="E201" s="28">
        <f t="shared" si="23"/>
        <v>0.52112676056338025</v>
      </c>
      <c r="F201" s="39">
        <v>71</v>
      </c>
      <c r="G201" s="22">
        <v>34</v>
      </c>
      <c r="H201" s="21"/>
      <c r="I201" s="20">
        <f t="shared" si="22"/>
        <v>0</v>
      </c>
    </row>
    <row r="202" spans="1:9" ht="21" customHeight="1" x14ac:dyDescent="0.2">
      <c r="A202" s="25" t="s">
        <v>2128</v>
      </c>
      <c r="B202" s="25" t="s">
        <v>93</v>
      </c>
      <c r="C202" s="51" t="s">
        <v>104</v>
      </c>
      <c r="D202" s="45" t="s">
        <v>2134</v>
      </c>
      <c r="E202" s="26">
        <f t="shared" si="23"/>
        <v>0.5</v>
      </c>
      <c r="F202" s="39">
        <v>90</v>
      </c>
      <c r="G202" s="22">
        <v>45</v>
      </c>
      <c r="H202" s="21"/>
      <c r="I202" s="20">
        <f t="shared" si="22"/>
        <v>0</v>
      </c>
    </row>
    <row r="203" spans="1:9" ht="21" customHeight="1" x14ac:dyDescent="0.2">
      <c r="A203" s="25" t="s">
        <v>2132</v>
      </c>
      <c r="B203" s="25" t="s">
        <v>93</v>
      </c>
      <c r="C203" s="51" t="s">
        <v>100</v>
      </c>
      <c r="D203" s="45" t="s">
        <v>2137</v>
      </c>
      <c r="E203" s="28">
        <f t="shared" si="23"/>
        <v>0.53012048192771077</v>
      </c>
      <c r="F203" s="39">
        <v>83</v>
      </c>
      <c r="G203" s="22">
        <v>39</v>
      </c>
      <c r="H203" s="21"/>
      <c r="I203" s="20">
        <f t="shared" si="22"/>
        <v>0</v>
      </c>
    </row>
    <row r="204" spans="1:9" ht="21" customHeight="1" x14ac:dyDescent="0.2">
      <c r="A204" s="25" t="s">
        <v>2130</v>
      </c>
      <c r="B204" s="25" t="s">
        <v>93</v>
      </c>
      <c r="C204" s="51" t="s">
        <v>100</v>
      </c>
      <c r="D204" s="45" t="s">
        <v>2115</v>
      </c>
      <c r="E204" s="28">
        <f t="shared" si="23"/>
        <v>0.53947368421052633</v>
      </c>
      <c r="F204" s="39">
        <v>76</v>
      </c>
      <c r="G204" s="22">
        <v>35</v>
      </c>
      <c r="H204" s="21"/>
      <c r="I204" s="20">
        <f t="shared" si="22"/>
        <v>0</v>
      </c>
    </row>
    <row r="205" spans="1:9" ht="21" customHeight="1" x14ac:dyDescent="0.2">
      <c r="A205" s="25" t="s">
        <v>2131</v>
      </c>
      <c r="B205" s="25" t="s">
        <v>93</v>
      </c>
      <c r="C205" s="51" t="s">
        <v>100</v>
      </c>
      <c r="D205" s="45" t="s">
        <v>2136</v>
      </c>
      <c r="E205" s="26">
        <f t="shared" ref="E205:E239" si="24">1-(G205/F205)</f>
        <v>0.55000000000000004</v>
      </c>
      <c r="F205" s="39">
        <v>100</v>
      </c>
      <c r="G205" s="22">
        <v>45</v>
      </c>
      <c r="H205" s="21"/>
      <c r="I205" s="20">
        <f t="shared" si="22"/>
        <v>0</v>
      </c>
    </row>
    <row r="206" spans="1:9" ht="21" customHeight="1" x14ac:dyDescent="0.2">
      <c r="A206" s="25" t="s">
        <v>2600</v>
      </c>
      <c r="B206" s="25" t="s">
        <v>86</v>
      </c>
      <c r="C206" s="51" t="s">
        <v>2601</v>
      </c>
      <c r="D206" s="45" t="s">
        <v>2602</v>
      </c>
      <c r="E206" s="23">
        <f t="shared" si="24"/>
        <v>0.30434782608695654</v>
      </c>
      <c r="F206" s="39">
        <v>69</v>
      </c>
      <c r="G206" s="22">
        <v>48</v>
      </c>
      <c r="H206" s="21"/>
      <c r="I206" s="20">
        <f t="shared" si="22"/>
        <v>0</v>
      </c>
    </row>
    <row r="207" spans="1:9" ht="21" customHeight="1" x14ac:dyDescent="0.2">
      <c r="A207" s="25" t="s">
        <v>1700</v>
      </c>
      <c r="B207" s="25" t="s">
        <v>86</v>
      </c>
      <c r="C207" s="51" t="s">
        <v>1699</v>
      </c>
      <c r="D207" s="45" t="s">
        <v>1694</v>
      </c>
      <c r="E207" s="23">
        <f t="shared" si="24"/>
        <v>0.38095238095238093</v>
      </c>
      <c r="F207" s="39">
        <v>63</v>
      </c>
      <c r="G207" s="22">
        <v>39</v>
      </c>
      <c r="H207" s="21"/>
      <c r="I207" s="20">
        <f t="shared" si="22"/>
        <v>0</v>
      </c>
    </row>
    <row r="208" spans="1:9" ht="21" customHeight="1" x14ac:dyDescent="0.2">
      <c r="A208" s="25" t="s">
        <v>1698</v>
      </c>
      <c r="B208" s="25" t="s">
        <v>74</v>
      </c>
      <c r="C208" s="51" t="s">
        <v>73</v>
      </c>
      <c r="D208" s="45" t="s">
        <v>1697</v>
      </c>
      <c r="E208" s="26">
        <f t="shared" si="24"/>
        <v>0.5</v>
      </c>
      <c r="F208" s="39">
        <v>46</v>
      </c>
      <c r="G208" s="22">
        <v>23</v>
      </c>
      <c r="H208" s="21"/>
      <c r="I208" s="20">
        <f t="shared" si="22"/>
        <v>0</v>
      </c>
    </row>
    <row r="209" spans="1:11" ht="21" customHeight="1" x14ac:dyDescent="0.2">
      <c r="A209" s="25" t="s">
        <v>2145</v>
      </c>
      <c r="B209" s="25" t="s">
        <v>61</v>
      </c>
      <c r="C209" s="51" t="s">
        <v>63</v>
      </c>
      <c r="D209" s="45" t="s">
        <v>2150</v>
      </c>
      <c r="E209" s="23">
        <f t="shared" si="24"/>
        <v>0.38297872340425532</v>
      </c>
      <c r="F209" s="39">
        <v>94</v>
      </c>
      <c r="G209" s="22">
        <v>58</v>
      </c>
      <c r="H209" s="21"/>
      <c r="I209" s="20">
        <f t="shared" si="22"/>
        <v>0</v>
      </c>
    </row>
    <row r="210" spans="1:11" ht="21" customHeight="1" x14ac:dyDescent="0.2">
      <c r="A210" s="25" t="s">
        <v>1696</v>
      </c>
      <c r="B210" s="25" t="s">
        <v>61</v>
      </c>
      <c r="C210" s="51" t="s">
        <v>1695</v>
      </c>
      <c r="D210" s="45" t="s">
        <v>1950</v>
      </c>
      <c r="E210" s="23">
        <f t="shared" si="24"/>
        <v>0.35416666666666663</v>
      </c>
      <c r="F210" s="39">
        <v>96</v>
      </c>
      <c r="G210" s="22">
        <v>62</v>
      </c>
      <c r="H210" s="21"/>
      <c r="I210" s="20">
        <f t="shared" si="22"/>
        <v>0</v>
      </c>
    </row>
    <row r="211" spans="1:11" ht="21" customHeight="1" x14ac:dyDescent="0.2">
      <c r="A211" s="25" t="s">
        <v>2603</v>
      </c>
      <c r="B211" s="25" t="s">
        <v>61</v>
      </c>
      <c r="C211" s="51" t="s">
        <v>1695</v>
      </c>
      <c r="D211" s="45" t="s">
        <v>2604</v>
      </c>
      <c r="E211" s="23">
        <f t="shared" si="24"/>
        <v>0.3737373737373737</v>
      </c>
      <c r="F211" s="39">
        <v>99</v>
      </c>
      <c r="G211" s="22">
        <v>62</v>
      </c>
      <c r="H211" s="21"/>
      <c r="I211" s="20">
        <f t="shared" si="22"/>
        <v>0</v>
      </c>
    </row>
    <row r="212" spans="1:11" ht="21" customHeight="1" x14ac:dyDescent="0.2">
      <c r="A212" s="25" t="s">
        <v>2146</v>
      </c>
      <c r="B212" s="25" t="s">
        <v>53</v>
      </c>
      <c r="C212" s="51" t="s">
        <v>2149</v>
      </c>
      <c r="D212" s="45" t="s">
        <v>1694</v>
      </c>
      <c r="E212" s="28">
        <f t="shared" si="24"/>
        <v>0.40322580645161288</v>
      </c>
      <c r="F212" s="39">
        <v>62</v>
      </c>
      <c r="G212" s="22">
        <v>37</v>
      </c>
      <c r="H212" s="21"/>
      <c r="I212" s="20">
        <f t="shared" si="22"/>
        <v>0</v>
      </c>
    </row>
    <row r="213" spans="1:11" ht="21" customHeight="1" x14ac:dyDescent="0.2">
      <c r="A213" s="25" t="s">
        <v>2147</v>
      </c>
      <c r="B213" s="25" t="s">
        <v>53</v>
      </c>
      <c r="C213" s="51" t="s">
        <v>2152</v>
      </c>
      <c r="D213" s="45" t="s">
        <v>2153</v>
      </c>
      <c r="E213" s="28">
        <f t="shared" si="24"/>
        <v>0.43478260869565222</v>
      </c>
      <c r="F213" s="39">
        <v>69</v>
      </c>
      <c r="G213" s="22">
        <v>39</v>
      </c>
      <c r="H213" s="21"/>
      <c r="I213" s="20">
        <f t="shared" si="22"/>
        <v>0</v>
      </c>
    </row>
    <row r="214" spans="1:11" ht="21" customHeight="1" x14ac:dyDescent="0.2">
      <c r="A214" s="25" t="s">
        <v>2148</v>
      </c>
      <c r="B214" s="25" t="s">
        <v>51</v>
      </c>
      <c r="C214" s="51" t="s">
        <v>2151</v>
      </c>
      <c r="D214" s="45" t="s">
        <v>2154</v>
      </c>
      <c r="E214" s="28">
        <f t="shared" si="24"/>
        <v>0.45588235294117652</v>
      </c>
      <c r="F214" s="39">
        <v>68</v>
      </c>
      <c r="G214" s="22">
        <v>37</v>
      </c>
      <c r="H214" s="21"/>
      <c r="I214" s="20">
        <f t="shared" si="22"/>
        <v>0</v>
      </c>
    </row>
    <row r="215" spans="1:11" ht="21" customHeight="1" x14ac:dyDescent="0.2">
      <c r="A215" s="25" t="s">
        <v>1693</v>
      </c>
      <c r="B215" s="25" t="s">
        <v>42</v>
      </c>
      <c r="C215" s="51" t="s">
        <v>1692</v>
      </c>
      <c r="D215" s="45" t="s">
        <v>1691</v>
      </c>
      <c r="E215" s="28">
        <f t="shared" si="24"/>
        <v>0.46341463414634143</v>
      </c>
      <c r="F215" s="39">
        <v>82</v>
      </c>
      <c r="G215" s="22">
        <v>44</v>
      </c>
      <c r="H215" s="21"/>
      <c r="I215" s="20">
        <f t="shared" si="22"/>
        <v>0</v>
      </c>
    </row>
    <row r="216" spans="1:11" ht="30.75" customHeight="1" x14ac:dyDescent="0.2">
      <c r="A216" s="25" t="s">
        <v>2155</v>
      </c>
      <c r="B216" s="25" t="s">
        <v>40</v>
      </c>
      <c r="C216" s="51" t="s">
        <v>2158</v>
      </c>
      <c r="D216" s="45" t="s">
        <v>2159</v>
      </c>
      <c r="E216" s="26">
        <f t="shared" si="24"/>
        <v>0.57894736842105265</v>
      </c>
      <c r="F216" s="39">
        <v>76</v>
      </c>
      <c r="G216" s="22">
        <v>32</v>
      </c>
      <c r="H216" s="21"/>
      <c r="I216" s="20">
        <f t="shared" si="22"/>
        <v>0</v>
      </c>
    </row>
    <row r="217" spans="1:11" ht="26.25" customHeight="1" x14ac:dyDescent="0.2">
      <c r="A217" s="25" t="s">
        <v>2607</v>
      </c>
      <c r="B217" s="25" t="s">
        <v>40</v>
      </c>
      <c r="C217" s="51" t="s">
        <v>2611</v>
      </c>
      <c r="D217" s="45" t="s">
        <v>2612</v>
      </c>
      <c r="E217" s="26">
        <f t="shared" si="24"/>
        <v>0.63749999999999996</v>
      </c>
      <c r="F217" s="39">
        <v>80</v>
      </c>
      <c r="G217" s="22">
        <v>29</v>
      </c>
      <c r="H217" s="21"/>
      <c r="I217" s="20">
        <f t="shared" si="22"/>
        <v>0</v>
      </c>
    </row>
    <row r="218" spans="1:11" ht="27.75" customHeight="1" x14ac:dyDescent="0.2">
      <c r="A218" s="25" t="s">
        <v>2606</v>
      </c>
      <c r="B218" s="25" t="s">
        <v>40</v>
      </c>
      <c r="C218" s="51" t="s">
        <v>2610</v>
      </c>
      <c r="D218" s="45" t="s">
        <v>2609</v>
      </c>
      <c r="E218" s="26">
        <f t="shared" si="24"/>
        <v>0.63749999999999996</v>
      </c>
      <c r="F218" s="39">
        <v>80</v>
      </c>
      <c r="G218" s="22">
        <v>29</v>
      </c>
      <c r="H218" s="21"/>
      <c r="I218" s="20">
        <f t="shared" si="22"/>
        <v>0</v>
      </c>
    </row>
    <row r="219" spans="1:11" ht="29.25" customHeight="1" x14ac:dyDescent="0.2">
      <c r="A219" s="25" t="s">
        <v>2605</v>
      </c>
      <c r="B219" s="25" t="s">
        <v>40</v>
      </c>
      <c r="C219" s="51" t="s">
        <v>2608</v>
      </c>
      <c r="D219" s="45" t="s">
        <v>2609</v>
      </c>
      <c r="E219" s="26">
        <f t="shared" si="24"/>
        <v>0.6506024096385542</v>
      </c>
      <c r="F219" s="39">
        <v>83</v>
      </c>
      <c r="G219" s="22">
        <v>29</v>
      </c>
      <c r="H219" s="21"/>
      <c r="I219" s="20">
        <f t="shared" si="22"/>
        <v>0</v>
      </c>
    </row>
    <row r="220" spans="1:11" ht="21" customHeight="1" x14ac:dyDescent="0.2">
      <c r="A220" s="25" t="s">
        <v>1969</v>
      </c>
      <c r="B220" s="25" t="s">
        <v>35</v>
      </c>
      <c r="C220" s="51" t="s">
        <v>1970</v>
      </c>
      <c r="D220" s="127" t="s">
        <v>1976</v>
      </c>
      <c r="E220" s="23">
        <f t="shared" si="24"/>
        <v>0.39175257731958768</v>
      </c>
      <c r="F220" s="39">
        <v>97</v>
      </c>
      <c r="G220" s="22">
        <v>59</v>
      </c>
      <c r="H220" s="21"/>
      <c r="I220" s="20">
        <f t="shared" si="22"/>
        <v>0</v>
      </c>
    </row>
    <row r="221" spans="1:11" ht="30" customHeight="1" x14ac:dyDescent="0.2">
      <c r="A221" s="25" t="s">
        <v>1977</v>
      </c>
      <c r="B221" s="25" t="s">
        <v>35</v>
      </c>
      <c r="C221" s="51" t="s">
        <v>1978</v>
      </c>
      <c r="D221" s="45" t="s">
        <v>2463</v>
      </c>
      <c r="E221" s="23">
        <f t="shared" si="24"/>
        <v>0.34210526315789469</v>
      </c>
      <c r="F221" s="39">
        <v>38</v>
      </c>
      <c r="G221" s="22">
        <v>25</v>
      </c>
      <c r="H221" s="21"/>
      <c r="I221" s="20">
        <f t="shared" si="22"/>
        <v>0</v>
      </c>
    </row>
    <row r="222" spans="1:11" ht="45" customHeight="1" thickBot="1" x14ac:dyDescent="0.3">
      <c r="A222" s="35" t="s">
        <v>81</v>
      </c>
      <c r="B222" s="35" t="s">
        <v>80</v>
      </c>
      <c r="C222" s="34"/>
      <c r="D222" s="33"/>
      <c r="E222" s="32" t="s">
        <v>79</v>
      </c>
      <c r="F222" s="31" t="s">
        <v>78</v>
      </c>
      <c r="G222" s="88" t="s">
        <v>77</v>
      </c>
      <c r="H222" s="30" t="s">
        <v>76</v>
      </c>
      <c r="I222" s="30" t="s">
        <v>75</v>
      </c>
    </row>
    <row r="223" spans="1:11" s="63" customFormat="1" ht="21.95" customHeight="1" thickBot="1" x14ac:dyDescent="0.25">
      <c r="A223" s="131" t="s">
        <v>3122</v>
      </c>
      <c r="B223" s="132"/>
      <c r="C223" s="132"/>
      <c r="D223" s="132"/>
      <c r="E223" s="132"/>
      <c r="F223" s="132"/>
      <c r="G223" s="132"/>
      <c r="H223" s="132"/>
      <c r="I223" s="133"/>
      <c r="J223" s="62"/>
      <c r="K223" s="62"/>
    </row>
    <row r="224" spans="1:11" s="63" customFormat="1" ht="14.25" customHeight="1" x14ac:dyDescent="0.2">
      <c r="A224" s="124"/>
      <c r="B224" s="124"/>
      <c r="C224" s="124"/>
      <c r="D224" s="124"/>
      <c r="E224" s="124"/>
      <c r="F224" s="124"/>
      <c r="G224" s="124"/>
      <c r="H224" s="124"/>
      <c r="I224" s="124"/>
      <c r="J224" s="62"/>
      <c r="K224" s="62"/>
    </row>
    <row r="225" spans="1:11" ht="20.25" customHeight="1" x14ac:dyDescent="0.2">
      <c r="A225" s="25" t="s">
        <v>2156</v>
      </c>
      <c r="B225" s="25" t="s">
        <v>35</v>
      </c>
      <c r="C225" s="51" t="s">
        <v>39</v>
      </c>
      <c r="D225" s="45" t="s">
        <v>2478</v>
      </c>
      <c r="E225" s="28">
        <f t="shared" si="24"/>
        <v>0.45263157894736838</v>
      </c>
      <c r="F225" s="39">
        <v>95</v>
      </c>
      <c r="G225" s="22">
        <v>52</v>
      </c>
      <c r="H225" s="21"/>
      <c r="I225" s="20">
        <f>G225*H225</f>
        <v>0</v>
      </c>
    </row>
    <row r="226" spans="1:11" ht="20.25" customHeight="1" x14ac:dyDescent="0.2">
      <c r="A226" s="25" t="s">
        <v>1981</v>
      </c>
      <c r="B226" s="25" t="s">
        <v>35</v>
      </c>
      <c r="C226" s="51" t="s">
        <v>1690</v>
      </c>
      <c r="D226" s="45" t="s">
        <v>2479</v>
      </c>
      <c r="E226" s="28">
        <f t="shared" si="24"/>
        <v>0.4329896907216495</v>
      </c>
      <c r="F226" s="39">
        <v>97</v>
      </c>
      <c r="G226" s="22">
        <v>55</v>
      </c>
      <c r="H226" s="21"/>
      <c r="I226" s="20">
        <f t="shared" ref="I226:I246" si="25">G226*H226</f>
        <v>0</v>
      </c>
    </row>
    <row r="227" spans="1:11" ht="20.25" customHeight="1" x14ac:dyDescent="0.2">
      <c r="A227" s="25" t="s">
        <v>2613</v>
      </c>
      <c r="B227" s="25" t="s">
        <v>28</v>
      </c>
      <c r="C227" s="51" t="s">
        <v>2431</v>
      </c>
      <c r="D227" s="45" t="s">
        <v>2614</v>
      </c>
      <c r="E227" s="23">
        <f t="shared" si="24"/>
        <v>0.30588235294117649</v>
      </c>
      <c r="F227" s="39">
        <v>85</v>
      </c>
      <c r="G227" s="22">
        <v>59</v>
      </c>
      <c r="H227" s="21"/>
      <c r="I227" s="20">
        <f t="shared" si="25"/>
        <v>0</v>
      </c>
    </row>
    <row r="228" spans="1:11" ht="20.25" customHeight="1" x14ac:dyDescent="0.2">
      <c r="A228" s="25" t="s">
        <v>2157</v>
      </c>
      <c r="B228" s="25" t="s">
        <v>28</v>
      </c>
      <c r="C228" s="51" t="s">
        <v>30</v>
      </c>
      <c r="D228" s="45" t="s">
        <v>2160</v>
      </c>
      <c r="E228" s="23">
        <f t="shared" si="24"/>
        <v>0.26666666666666672</v>
      </c>
      <c r="F228" s="39">
        <v>60</v>
      </c>
      <c r="G228" s="22">
        <v>44</v>
      </c>
      <c r="H228" s="21"/>
      <c r="I228" s="20">
        <f t="shared" si="25"/>
        <v>0</v>
      </c>
    </row>
    <row r="229" spans="1:11" ht="20.25" customHeight="1" x14ac:dyDescent="0.2">
      <c r="A229" s="25" t="s">
        <v>2161</v>
      </c>
      <c r="B229" s="25" t="s">
        <v>21</v>
      </c>
      <c r="C229" s="51" t="s">
        <v>2162</v>
      </c>
      <c r="D229" s="24" t="s">
        <v>1688</v>
      </c>
      <c r="E229" s="23">
        <f t="shared" si="24"/>
        <v>0.29591836734693877</v>
      </c>
      <c r="F229" s="39">
        <v>98</v>
      </c>
      <c r="G229" s="22">
        <v>69</v>
      </c>
      <c r="H229" s="21"/>
      <c r="I229" s="20">
        <f t="shared" si="25"/>
        <v>0</v>
      </c>
    </row>
    <row r="230" spans="1:11" ht="20.25" customHeight="1" x14ac:dyDescent="0.2">
      <c r="A230" s="25" t="s">
        <v>2719</v>
      </c>
      <c r="B230" s="25" t="s">
        <v>21</v>
      </c>
      <c r="C230" s="51" t="s">
        <v>2162</v>
      </c>
      <c r="D230" s="45" t="s">
        <v>2725</v>
      </c>
      <c r="E230" s="23">
        <f t="shared" si="24"/>
        <v>0.33333333333333337</v>
      </c>
      <c r="F230" s="39">
        <v>105</v>
      </c>
      <c r="G230" s="22">
        <v>70</v>
      </c>
      <c r="H230" s="21"/>
      <c r="I230" s="20">
        <f t="shared" si="25"/>
        <v>0</v>
      </c>
    </row>
    <row r="231" spans="1:11" s="65" customFormat="1" ht="20.25" customHeight="1" x14ac:dyDescent="0.25">
      <c r="A231" s="25" t="s">
        <v>2720</v>
      </c>
      <c r="B231" s="25" t="s">
        <v>21</v>
      </c>
      <c r="C231" s="51" t="s">
        <v>1689</v>
      </c>
      <c r="D231" s="45" t="s">
        <v>2725</v>
      </c>
      <c r="E231" s="23">
        <f t="shared" si="24"/>
        <v>0.33333333333333337</v>
      </c>
      <c r="F231" s="39">
        <v>105</v>
      </c>
      <c r="G231" s="22">
        <v>70</v>
      </c>
      <c r="H231" s="21"/>
      <c r="I231" s="20">
        <f t="shared" si="25"/>
        <v>0</v>
      </c>
      <c r="J231" s="62"/>
      <c r="K231" s="62"/>
    </row>
    <row r="232" spans="1:11" ht="20.25" customHeight="1" x14ac:dyDescent="0.2">
      <c r="A232" s="25" t="s">
        <v>1834</v>
      </c>
      <c r="B232" s="25" t="s">
        <v>292</v>
      </c>
      <c r="C232" s="51" t="s">
        <v>1912</v>
      </c>
      <c r="D232" s="45" t="s">
        <v>1951</v>
      </c>
      <c r="E232" s="23">
        <f t="shared" si="24"/>
        <v>0.33999999999999997</v>
      </c>
      <c r="F232" s="39">
        <v>50</v>
      </c>
      <c r="G232" s="22">
        <v>33</v>
      </c>
      <c r="H232" s="21"/>
      <c r="I232" s="20">
        <f t="shared" si="25"/>
        <v>0</v>
      </c>
    </row>
    <row r="233" spans="1:11" ht="20.25" customHeight="1" x14ac:dyDescent="0.2">
      <c r="A233" s="25" t="s">
        <v>1835</v>
      </c>
      <c r="B233" s="25" t="s">
        <v>292</v>
      </c>
      <c r="C233" s="51" t="s">
        <v>1913</v>
      </c>
      <c r="D233" s="45" t="s">
        <v>1952</v>
      </c>
      <c r="E233" s="23">
        <f t="shared" si="24"/>
        <v>0.31999999999999995</v>
      </c>
      <c r="F233" s="39">
        <v>25</v>
      </c>
      <c r="G233" s="22">
        <v>17</v>
      </c>
      <c r="H233" s="21"/>
      <c r="I233" s="20">
        <f t="shared" si="25"/>
        <v>0</v>
      </c>
    </row>
    <row r="234" spans="1:11" ht="20.25" customHeight="1" x14ac:dyDescent="0.2">
      <c r="A234" s="25" t="s">
        <v>1687</v>
      </c>
      <c r="B234" s="25" t="s">
        <v>1686</v>
      </c>
      <c r="C234" s="51" t="s">
        <v>1685</v>
      </c>
      <c r="D234" s="45" t="s">
        <v>1684</v>
      </c>
      <c r="E234" s="23">
        <f t="shared" si="24"/>
        <v>0.33333333333333337</v>
      </c>
      <c r="F234" s="39">
        <v>105</v>
      </c>
      <c r="G234" s="22">
        <v>70</v>
      </c>
      <c r="H234" s="21"/>
      <c r="I234" s="20">
        <f t="shared" si="25"/>
        <v>0</v>
      </c>
    </row>
    <row r="235" spans="1:11" ht="20.25" customHeight="1" x14ac:dyDescent="0.2">
      <c r="A235" s="25" t="s">
        <v>2615</v>
      </c>
      <c r="B235" s="25" t="s">
        <v>2577</v>
      </c>
      <c r="C235" s="51" t="s">
        <v>2619</v>
      </c>
      <c r="D235" s="45" t="s">
        <v>2578</v>
      </c>
      <c r="E235" s="23">
        <f t="shared" si="24"/>
        <v>0.1875</v>
      </c>
      <c r="F235" s="39">
        <v>16</v>
      </c>
      <c r="G235" s="22">
        <v>13</v>
      </c>
      <c r="H235" s="21"/>
      <c r="I235" s="20">
        <f t="shared" si="25"/>
        <v>0</v>
      </c>
    </row>
    <row r="236" spans="1:11" ht="20.25" customHeight="1" x14ac:dyDescent="0.2">
      <c r="A236" s="25" t="s">
        <v>2616</v>
      </c>
      <c r="B236" s="25" t="s">
        <v>2577</v>
      </c>
      <c r="C236" s="51" t="s">
        <v>2620</v>
      </c>
      <c r="D236" s="45" t="s">
        <v>2578</v>
      </c>
      <c r="E236" s="23">
        <f t="shared" si="24"/>
        <v>0.1875</v>
      </c>
      <c r="F236" s="39">
        <v>16</v>
      </c>
      <c r="G236" s="22">
        <v>13</v>
      </c>
      <c r="H236" s="21"/>
      <c r="I236" s="20">
        <f t="shared" si="25"/>
        <v>0</v>
      </c>
    </row>
    <row r="237" spans="1:11" ht="20.25" customHeight="1" x14ac:dyDescent="0.2">
      <c r="A237" s="25" t="s">
        <v>2721</v>
      </c>
      <c r="B237" s="25" t="s">
        <v>2577</v>
      </c>
      <c r="C237" s="51" t="s">
        <v>2726</v>
      </c>
      <c r="D237" s="45" t="s">
        <v>2580</v>
      </c>
      <c r="E237" s="23">
        <f t="shared" si="24"/>
        <v>0.33333333333333337</v>
      </c>
      <c r="F237" s="39">
        <v>18</v>
      </c>
      <c r="G237" s="22">
        <v>12</v>
      </c>
      <c r="H237" s="21"/>
      <c r="I237" s="20">
        <f t="shared" si="25"/>
        <v>0</v>
      </c>
    </row>
    <row r="238" spans="1:11" ht="20.25" customHeight="1" x14ac:dyDescent="0.2">
      <c r="A238" s="25" t="s">
        <v>1680</v>
      </c>
      <c r="B238" s="25" t="s">
        <v>15</v>
      </c>
      <c r="C238" s="51" t="s">
        <v>1679</v>
      </c>
      <c r="D238" s="45" t="s">
        <v>2492</v>
      </c>
      <c r="E238" s="28">
        <f t="shared" si="24"/>
        <v>0.47499999999999998</v>
      </c>
      <c r="F238" s="39">
        <v>80</v>
      </c>
      <c r="G238" s="22">
        <v>42</v>
      </c>
      <c r="H238" s="21"/>
      <c r="I238" s="20">
        <f t="shared" si="25"/>
        <v>0</v>
      </c>
    </row>
    <row r="239" spans="1:11" ht="20.25" customHeight="1" x14ac:dyDescent="0.2">
      <c r="A239" s="25" t="s">
        <v>2617</v>
      </c>
      <c r="B239" s="25" t="s">
        <v>15</v>
      </c>
      <c r="C239" s="51" t="s">
        <v>1678</v>
      </c>
      <c r="D239" s="45" t="s">
        <v>2618</v>
      </c>
      <c r="E239" s="28">
        <f t="shared" si="24"/>
        <v>0.41860465116279066</v>
      </c>
      <c r="F239" s="39">
        <v>86</v>
      </c>
      <c r="G239" s="22">
        <v>50</v>
      </c>
      <c r="H239" s="21"/>
      <c r="I239" s="20">
        <f t="shared" si="25"/>
        <v>0</v>
      </c>
    </row>
    <row r="240" spans="1:11" ht="20.25" customHeight="1" x14ac:dyDescent="0.2">
      <c r="A240" s="25" t="s">
        <v>1677</v>
      </c>
      <c r="B240" s="25" t="s">
        <v>15</v>
      </c>
      <c r="C240" s="51" t="s">
        <v>1940</v>
      </c>
      <c r="D240" s="45" t="s">
        <v>1980</v>
      </c>
      <c r="E240" s="28">
        <f t="shared" ref="E240:E246" si="26">1-(G240/F240)</f>
        <v>0.42268041237113407</v>
      </c>
      <c r="F240" s="39">
        <v>97</v>
      </c>
      <c r="G240" s="22">
        <v>56</v>
      </c>
      <c r="H240" s="21"/>
      <c r="I240" s="20">
        <f t="shared" si="25"/>
        <v>0</v>
      </c>
    </row>
    <row r="241" spans="1:9" ht="20.25" customHeight="1" x14ac:dyDescent="0.2">
      <c r="A241" s="25" t="s">
        <v>3105</v>
      </c>
      <c r="B241" s="25" t="s">
        <v>1676</v>
      </c>
      <c r="C241" s="51" t="s">
        <v>3106</v>
      </c>
      <c r="D241" s="45" t="s">
        <v>3107</v>
      </c>
      <c r="E241" s="23">
        <f t="shared" si="26"/>
        <v>0.26373626373626369</v>
      </c>
      <c r="F241" s="39">
        <v>91</v>
      </c>
      <c r="G241" s="22">
        <v>67</v>
      </c>
      <c r="H241" s="21"/>
      <c r="I241" s="20">
        <f t="shared" si="25"/>
        <v>0</v>
      </c>
    </row>
    <row r="242" spans="1:9" ht="20.25" customHeight="1" x14ac:dyDescent="0.2">
      <c r="A242" s="25" t="s">
        <v>2165</v>
      </c>
      <c r="B242" s="25" t="s">
        <v>259</v>
      </c>
      <c r="C242" s="51" t="s">
        <v>2172</v>
      </c>
      <c r="D242" s="45" t="s">
        <v>2169</v>
      </c>
      <c r="E242" s="23">
        <f t="shared" si="26"/>
        <v>0.30188679245283023</v>
      </c>
      <c r="F242" s="39">
        <v>106</v>
      </c>
      <c r="G242" s="22">
        <v>74</v>
      </c>
      <c r="H242" s="21"/>
      <c r="I242" s="20">
        <f t="shared" si="25"/>
        <v>0</v>
      </c>
    </row>
    <row r="243" spans="1:9" ht="20.25" customHeight="1" x14ac:dyDescent="0.2">
      <c r="A243" s="25" t="s">
        <v>2163</v>
      </c>
      <c r="B243" s="25" t="s">
        <v>259</v>
      </c>
      <c r="C243" s="51" t="s">
        <v>47</v>
      </c>
      <c r="D243" s="45" t="s">
        <v>2167</v>
      </c>
      <c r="E243" s="23">
        <f t="shared" si="26"/>
        <v>0.30188679245283023</v>
      </c>
      <c r="F243" s="39">
        <v>106</v>
      </c>
      <c r="G243" s="22">
        <v>74</v>
      </c>
      <c r="H243" s="21"/>
      <c r="I243" s="20">
        <f t="shared" si="25"/>
        <v>0</v>
      </c>
    </row>
    <row r="244" spans="1:9" ht="20.25" customHeight="1" x14ac:dyDescent="0.2">
      <c r="A244" s="25" t="s">
        <v>2164</v>
      </c>
      <c r="B244" s="25" t="s">
        <v>259</v>
      </c>
      <c r="C244" s="51" t="s">
        <v>2171</v>
      </c>
      <c r="D244" s="45" t="s">
        <v>2168</v>
      </c>
      <c r="E244" s="23">
        <f t="shared" si="26"/>
        <v>0.29473684210526319</v>
      </c>
      <c r="F244" s="39">
        <v>95</v>
      </c>
      <c r="G244" s="22">
        <v>67</v>
      </c>
      <c r="H244" s="21"/>
      <c r="I244" s="20">
        <f t="shared" si="25"/>
        <v>0</v>
      </c>
    </row>
    <row r="245" spans="1:9" ht="20.25" customHeight="1" x14ac:dyDescent="0.2">
      <c r="A245" s="25" t="s">
        <v>1675</v>
      </c>
      <c r="B245" s="25" t="s">
        <v>259</v>
      </c>
      <c r="C245" s="51" t="s">
        <v>1674</v>
      </c>
      <c r="D245" s="45" t="s">
        <v>1673</v>
      </c>
      <c r="E245" s="23">
        <f t="shared" si="26"/>
        <v>0.36111111111111116</v>
      </c>
      <c r="F245" s="39">
        <v>108</v>
      </c>
      <c r="G245" s="22">
        <v>69</v>
      </c>
      <c r="H245" s="21"/>
      <c r="I245" s="20">
        <f t="shared" si="25"/>
        <v>0</v>
      </c>
    </row>
    <row r="246" spans="1:9" ht="20.25" customHeight="1" x14ac:dyDescent="0.2">
      <c r="A246" s="25" t="s">
        <v>2166</v>
      </c>
      <c r="B246" s="25" t="s">
        <v>3</v>
      </c>
      <c r="C246" s="52" t="s">
        <v>2170</v>
      </c>
      <c r="D246" s="46" t="s">
        <v>2115</v>
      </c>
      <c r="E246" s="23">
        <f t="shared" si="26"/>
        <v>0.32258064516129037</v>
      </c>
      <c r="F246" s="39">
        <v>62</v>
      </c>
      <c r="G246" s="22">
        <v>42</v>
      </c>
      <c r="H246" s="21"/>
      <c r="I246" s="20">
        <f t="shared" si="25"/>
        <v>0</v>
      </c>
    </row>
    <row r="247" spans="1:9" ht="13.5" customHeight="1" thickBot="1" x14ac:dyDescent="0.25">
      <c r="A247" s="25"/>
      <c r="B247" s="25"/>
      <c r="C247" s="66"/>
      <c r="D247" s="60"/>
      <c r="E247" s="71"/>
      <c r="F247" s="67"/>
      <c r="G247" s="68"/>
      <c r="H247" s="69"/>
      <c r="I247" s="70"/>
    </row>
    <row r="248" spans="1:9" ht="21.95" customHeight="1" thickBot="1" x14ac:dyDescent="0.25">
      <c r="A248" s="131" t="s">
        <v>1672</v>
      </c>
      <c r="B248" s="132"/>
      <c r="C248" s="132"/>
      <c r="D248" s="132"/>
      <c r="E248" s="132"/>
      <c r="F248" s="132"/>
      <c r="G248" s="132"/>
      <c r="H248" s="132"/>
      <c r="I248" s="133"/>
    </row>
    <row r="249" spans="1:9" ht="9" customHeight="1" x14ac:dyDescent="0.2">
      <c r="A249" s="73"/>
      <c r="B249" s="74"/>
      <c r="C249" s="60"/>
      <c r="D249" s="60"/>
      <c r="E249" s="75"/>
      <c r="F249" s="67"/>
      <c r="G249" s="68"/>
      <c r="H249" s="69"/>
      <c r="I249" s="70">
        <f t="shared" ref="I249:I305" si="27">G249*H249</f>
        <v>0</v>
      </c>
    </row>
    <row r="250" spans="1:9" ht="18.95" customHeight="1" x14ac:dyDescent="0.2">
      <c r="A250" s="25" t="s">
        <v>2621</v>
      </c>
      <c r="B250" s="25" t="s">
        <v>2622</v>
      </c>
      <c r="C250" s="51" t="s">
        <v>2644</v>
      </c>
      <c r="D250" s="45" t="s">
        <v>2</v>
      </c>
      <c r="E250" s="23">
        <f t="shared" ref="E250:E281" si="28">1-(G250/F250)</f>
        <v>0.31818181818181823</v>
      </c>
      <c r="F250" s="39">
        <v>22</v>
      </c>
      <c r="G250" s="22">
        <v>15</v>
      </c>
      <c r="H250" s="21"/>
      <c r="I250" s="20"/>
    </row>
    <row r="251" spans="1:9" ht="18.95" customHeight="1" x14ac:dyDescent="0.2">
      <c r="A251" s="25" t="s">
        <v>2623</v>
      </c>
      <c r="B251" s="25" t="s">
        <v>2622</v>
      </c>
      <c r="C251" s="51" t="s">
        <v>2645</v>
      </c>
      <c r="D251" s="45" t="s">
        <v>2</v>
      </c>
      <c r="E251" s="23">
        <f t="shared" si="28"/>
        <v>0.31818181818181823</v>
      </c>
      <c r="F251" s="39">
        <v>22</v>
      </c>
      <c r="G251" s="22">
        <v>15</v>
      </c>
      <c r="H251" s="21"/>
      <c r="I251" s="20"/>
    </row>
    <row r="252" spans="1:9" ht="18.95" customHeight="1" x14ac:dyDescent="0.2">
      <c r="A252" s="25" t="s">
        <v>1671</v>
      </c>
      <c r="B252" s="25" t="s">
        <v>1666</v>
      </c>
      <c r="C252" s="51" t="s">
        <v>1670</v>
      </c>
      <c r="D252" s="45" t="s">
        <v>116</v>
      </c>
      <c r="E252" s="26">
        <f t="shared" si="28"/>
        <v>0.54545454545454541</v>
      </c>
      <c r="F252" s="39">
        <v>11</v>
      </c>
      <c r="G252" s="22">
        <v>5</v>
      </c>
      <c r="H252" s="21"/>
      <c r="I252" s="20"/>
    </row>
    <row r="253" spans="1:9" ht="18.95" customHeight="1" x14ac:dyDescent="0.2">
      <c r="A253" s="25" t="s">
        <v>2173</v>
      </c>
      <c r="B253" s="25" t="s">
        <v>1666</v>
      </c>
      <c r="C253" s="51" t="s">
        <v>1668</v>
      </c>
      <c r="D253" s="45" t="s">
        <v>1669</v>
      </c>
      <c r="E253" s="28">
        <f t="shared" si="28"/>
        <v>0.48</v>
      </c>
      <c r="F253" s="39">
        <v>25</v>
      </c>
      <c r="G253" s="22">
        <v>13</v>
      </c>
      <c r="H253" s="21"/>
      <c r="I253" s="20"/>
    </row>
    <row r="254" spans="1:9" ht="18.95" customHeight="1" x14ac:dyDescent="0.2">
      <c r="A254" s="25" t="s">
        <v>1667</v>
      </c>
      <c r="B254" s="25" t="s">
        <v>1666</v>
      </c>
      <c r="C254" s="51" t="s">
        <v>1665</v>
      </c>
      <c r="D254" s="45" t="s">
        <v>1664</v>
      </c>
      <c r="E254" s="26">
        <f t="shared" si="28"/>
        <v>0.5</v>
      </c>
      <c r="F254" s="39">
        <v>10</v>
      </c>
      <c r="G254" s="22">
        <v>5</v>
      </c>
      <c r="H254" s="21"/>
      <c r="I254" s="20"/>
    </row>
    <row r="255" spans="1:9" ht="18.95" customHeight="1" x14ac:dyDescent="0.2">
      <c r="A255" s="25" t="s">
        <v>2514</v>
      </c>
      <c r="B255" s="25" t="s">
        <v>1666</v>
      </c>
      <c r="C255" s="51" t="s">
        <v>2515</v>
      </c>
      <c r="D255" s="45" t="s">
        <v>2516</v>
      </c>
      <c r="E255" s="26">
        <f t="shared" si="28"/>
        <v>0.36</v>
      </c>
      <c r="F255" s="39">
        <v>25</v>
      </c>
      <c r="G255" s="22">
        <v>16</v>
      </c>
      <c r="H255" s="21"/>
      <c r="I255" s="20"/>
    </row>
    <row r="256" spans="1:9" ht="18.95" customHeight="1" x14ac:dyDescent="0.2">
      <c r="A256" s="25" t="s">
        <v>2174</v>
      </c>
      <c r="B256" s="25" t="s">
        <v>1660</v>
      </c>
      <c r="C256" s="51" t="s">
        <v>1659</v>
      </c>
      <c r="D256" s="45" t="s">
        <v>2176</v>
      </c>
      <c r="E256" s="23">
        <f t="shared" si="28"/>
        <v>0.39130434782608692</v>
      </c>
      <c r="F256" s="39">
        <v>23</v>
      </c>
      <c r="G256" s="22">
        <v>14</v>
      </c>
      <c r="H256" s="21"/>
      <c r="I256" s="20"/>
    </row>
    <row r="257" spans="1:9" ht="18.95" customHeight="1" x14ac:dyDescent="0.2">
      <c r="A257" s="25" t="s">
        <v>1663</v>
      </c>
      <c r="B257" s="25" t="s">
        <v>1660</v>
      </c>
      <c r="C257" s="51" t="s">
        <v>1659</v>
      </c>
      <c r="D257" s="45" t="s">
        <v>1662</v>
      </c>
      <c r="E257" s="28">
        <f t="shared" si="28"/>
        <v>0.40740740740740744</v>
      </c>
      <c r="F257" s="39">
        <v>27</v>
      </c>
      <c r="G257" s="22">
        <v>16</v>
      </c>
      <c r="H257" s="21"/>
      <c r="I257" s="20"/>
    </row>
    <row r="258" spans="1:9" ht="18.95" customHeight="1" x14ac:dyDescent="0.2">
      <c r="A258" s="25" t="s">
        <v>1661</v>
      </c>
      <c r="B258" s="25" t="s">
        <v>1660</v>
      </c>
      <c r="C258" s="51" t="s">
        <v>1659</v>
      </c>
      <c r="D258" s="45" t="s">
        <v>1658</v>
      </c>
      <c r="E258" s="28">
        <f t="shared" si="28"/>
        <v>0.40740740740740744</v>
      </c>
      <c r="F258" s="39">
        <v>27</v>
      </c>
      <c r="G258" s="22">
        <v>16</v>
      </c>
      <c r="H258" s="21"/>
      <c r="I258" s="20"/>
    </row>
    <row r="259" spans="1:9" ht="18.95" customHeight="1" x14ac:dyDescent="0.2">
      <c r="A259" s="25" t="s">
        <v>2175</v>
      </c>
      <c r="B259" s="25" t="s">
        <v>1660</v>
      </c>
      <c r="C259" s="51" t="s">
        <v>2177</v>
      </c>
      <c r="D259" s="45" t="s">
        <v>4</v>
      </c>
      <c r="E259" s="28">
        <f t="shared" si="28"/>
        <v>0.4285714285714286</v>
      </c>
      <c r="F259" s="39">
        <v>21</v>
      </c>
      <c r="G259" s="22">
        <v>12</v>
      </c>
      <c r="H259" s="21"/>
      <c r="I259" s="20"/>
    </row>
    <row r="260" spans="1:9" ht="18.95" customHeight="1" x14ac:dyDescent="0.2">
      <c r="A260" s="126" t="s">
        <v>1623</v>
      </c>
      <c r="B260" s="25" t="s">
        <v>1616</v>
      </c>
      <c r="C260" s="51" t="s">
        <v>1622</v>
      </c>
      <c r="D260" s="45" t="s">
        <v>1619</v>
      </c>
      <c r="E260" s="26">
        <f t="shared" si="28"/>
        <v>0.52631578947368429</v>
      </c>
      <c r="F260" s="39">
        <v>19</v>
      </c>
      <c r="G260" s="22">
        <v>9</v>
      </c>
      <c r="H260" s="21"/>
      <c r="I260" s="20"/>
    </row>
    <row r="261" spans="1:9" ht="18.95" customHeight="1" x14ac:dyDescent="0.2">
      <c r="A261" s="126" t="s">
        <v>1621</v>
      </c>
      <c r="B261" s="25" t="s">
        <v>1616</v>
      </c>
      <c r="C261" s="51" t="s">
        <v>1620</v>
      </c>
      <c r="D261" s="45" t="s">
        <v>1619</v>
      </c>
      <c r="E261" s="26">
        <f t="shared" si="28"/>
        <v>0.52631578947368429</v>
      </c>
      <c r="F261" s="39">
        <v>19</v>
      </c>
      <c r="G261" s="22">
        <v>9</v>
      </c>
      <c r="H261" s="21"/>
      <c r="I261" s="20"/>
    </row>
    <row r="262" spans="1:9" ht="18.95" customHeight="1" x14ac:dyDescent="0.2">
      <c r="A262" s="126" t="s">
        <v>1618</v>
      </c>
      <c r="B262" s="25" t="s">
        <v>1616</v>
      </c>
      <c r="C262" s="51" t="s">
        <v>1617</v>
      </c>
      <c r="D262" s="45" t="s">
        <v>116</v>
      </c>
      <c r="E262" s="28">
        <f t="shared" si="28"/>
        <v>0.4</v>
      </c>
      <c r="F262" s="39">
        <v>10</v>
      </c>
      <c r="G262" s="22">
        <v>6</v>
      </c>
      <c r="H262" s="21"/>
      <c r="I262" s="20"/>
    </row>
    <row r="263" spans="1:9" ht="18.95" customHeight="1" x14ac:dyDescent="0.2">
      <c r="A263" s="126" t="s">
        <v>2181</v>
      </c>
      <c r="B263" s="25" t="s">
        <v>1616</v>
      </c>
      <c r="C263" s="51" t="s">
        <v>1620</v>
      </c>
      <c r="D263" s="45" t="s">
        <v>2182</v>
      </c>
      <c r="E263" s="23">
        <f t="shared" si="28"/>
        <v>0.39393939393939392</v>
      </c>
      <c r="F263" s="39">
        <v>33</v>
      </c>
      <c r="G263" s="22">
        <v>20</v>
      </c>
      <c r="H263" s="21"/>
      <c r="I263" s="20"/>
    </row>
    <row r="264" spans="1:9" ht="18.95" customHeight="1" x14ac:dyDescent="0.2">
      <c r="A264" s="25" t="s">
        <v>1657</v>
      </c>
      <c r="B264" s="25" t="s">
        <v>1654</v>
      </c>
      <c r="C264" s="51" t="s">
        <v>1656</v>
      </c>
      <c r="D264" s="45" t="s">
        <v>1655</v>
      </c>
      <c r="E264" s="28">
        <f t="shared" si="28"/>
        <v>0.4285714285714286</v>
      </c>
      <c r="F264" s="39">
        <v>28</v>
      </c>
      <c r="G264" s="22">
        <v>16</v>
      </c>
      <c r="H264" s="21"/>
      <c r="I264" s="20"/>
    </row>
    <row r="265" spans="1:9" ht="18.95" customHeight="1" x14ac:dyDescent="0.2">
      <c r="A265" s="25" t="s">
        <v>2625</v>
      </c>
      <c r="B265" s="25" t="s">
        <v>1650</v>
      </c>
      <c r="C265" s="51" t="s">
        <v>2647</v>
      </c>
      <c r="D265" s="45" t="s">
        <v>2</v>
      </c>
      <c r="E265" s="23">
        <f t="shared" si="28"/>
        <v>0.33333333333333337</v>
      </c>
      <c r="F265" s="39">
        <v>30</v>
      </c>
      <c r="G265" s="22">
        <v>20</v>
      </c>
      <c r="H265" s="21"/>
      <c r="I265" s="20"/>
    </row>
    <row r="266" spans="1:9" ht="18.95" customHeight="1" x14ac:dyDescent="0.2">
      <c r="A266" s="25" t="s">
        <v>2632</v>
      </c>
      <c r="B266" s="25" t="s">
        <v>1650</v>
      </c>
      <c r="C266" s="51" t="s">
        <v>2647</v>
      </c>
      <c r="D266" s="45" t="s">
        <v>2651</v>
      </c>
      <c r="E266" s="23">
        <f t="shared" si="28"/>
        <v>0.31818181818181823</v>
      </c>
      <c r="F266" s="39">
        <v>44</v>
      </c>
      <c r="G266" s="22">
        <v>30</v>
      </c>
      <c r="H266" s="21"/>
      <c r="I266" s="20"/>
    </row>
    <row r="267" spans="1:9" ht="18.95" customHeight="1" x14ac:dyDescent="0.2">
      <c r="A267" s="25" t="s">
        <v>2624</v>
      </c>
      <c r="B267" s="25" t="s">
        <v>1650</v>
      </c>
      <c r="C267" s="51" t="s">
        <v>2646</v>
      </c>
      <c r="D267" s="45" t="s">
        <v>2</v>
      </c>
      <c r="E267" s="23">
        <f t="shared" si="28"/>
        <v>0.33333333333333337</v>
      </c>
      <c r="F267" s="39">
        <v>30</v>
      </c>
      <c r="G267" s="22">
        <v>20</v>
      </c>
      <c r="H267" s="21"/>
      <c r="I267" s="20"/>
    </row>
    <row r="268" spans="1:9" ht="18.95" customHeight="1" x14ac:dyDescent="0.2">
      <c r="A268" s="25" t="s">
        <v>2627</v>
      </c>
      <c r="B268" s="25" t="s">
        <v>1650</v>
      </c>
      <c r="C268" s="51" t="s">
        <v>2649</v>
      </c>
      <c r="D268" s="45" t="s">
        <v>2652</v>
      </c>
      <c r="E268" s="23">
        <f t="shared" si="28"/>
        <v>0.33333333333333337</v>
      </c>
      <c r="F268" s="39">
        <v>30</v>
      </c>
      <c r="G268" s="22">
        <v>20</v>
      </c>
      <c r="H268" s="21"/>
      <c r="I268" s="20"/>
    </row>
    <row r="269" spans="1:9" ht="18.95" customHeight="1" x14ac:dyDescent="0.2">
      <c r="A269" s="25" t="s">
        <v>1653</v>
      </c>
      <c r="B269" s="25" t="s">
        <v>1650</v>
      </c>
      <c r="C269" s="51" t="s">
        <v>1652</v>
      </c>
      <c r="D269" s="45" t="s">
        <v>1648</v>
      </c>
      <c r="E269" s="23">
        <f t="shared" si="28"/>
        <v>0.36363636363636365</v>
      </c>
      <c r="F269" s="39">
        <v>44</v>
      </c>
      <c r="G269" s="22">
        <v>28</v>
      </c>
      <c r="H269" s="21"/>
      <c r="I269" s="20"/>
    </row>
    <row r="270" spans="1:9" ht="18.95" customHeight="1" x14ac:dyDescent="0.2">
      <c r="A270" s="25" t="s">
        <v>1651</v>
      </c>
      <c r="B270" s="25" t="s">
        <v>1650</v>
      </c>
      <c r="C270" s="51" t="s">
        <v>1649</v>
      </c>
      <c r="D270" s="45" t="s">
        <v>1648</v>
      </c>
      <c r="E270" s="23">
        <f t="shared" si="28"/>
        <v>0.36363636363636365</v>
      </c>
      <c r="F270" s="39">
        <v>44</v>
      </c>
      <c r="G270" s="22">
        <v>28</v>
      </c>
      <c r="H270" s="21"/>
      <c r="I270" s="20"/>
    </row>
    <row r="271" spans="1:9" ht="18.95" customHeight="1" x14ac:dyDescent="0.2">
      <c r="A271" s="25" t="s">
        <v>2633</v>
      </c>
      <c r="B271" s="25" t="s">
        <v>1650</v>
      </c>
      <c r="C271" s="51" t="s">
        <v>2655</v>
      </c>
      <c r="D271" s="45" t="s">
        <v>2654</v>
      </c>
      <c r="E271" s="28">
        <f t="shared" si="28"/>
        <v>0.43181818181818177</v>
      </c>
      <c r="F271" s="39">
        <v>44</v>
      </c>
      <c r="G271" s="22">
        <v>25</v>
      </c>
      <c r="H271" s="21"/>
      <c r="I271" s="20"/>
    </row>
    <row r="272" spans="1:9" ht="18.95" customHeight="1" x14ac:dyDescent="0.2">
      <c r="A272" s="25" t="s">
        <v>2628</v>
      </c>
      <c r="B272" s="25" t="s">
        <v>1650</v>
      </c>
      <c r="C272" s="51" t="s">
        <v>2646</v>
      </c>
      <c r="D272" s="45" t="s">
        <v>2651</v>
      </c>
      <c r="E272" s="23">
        <f t="shared" si="28"/>
        <v>0.31818181818181823</v>
      </c>
      <c r="F272" s="39">
        <v>44</v>
      </c>
      <c r="G272" s="22">
        <v>30</v>
      </c>
      <c r="H272" s="21"/>
      <c r="I272" s="20"/>
    </row>
    <row r="273" spans="1:9" ht="18.95" customHeight="1" x14ac:dyDescent="0.2">
      <c r="A273" s="25" t="s">
        <v>2626</v>
      </c>
      <c r="B273" s="25" t="s">
        <v>1650</v>
      </c>
      <c r="C273" s="51" t="s">
        <v>2648</v>
      </c>
      <c r="D273" s="45" t="s">
        <v>2</v>
      </c>
      <c r="E273" s="23">
        <f t="shared" si="28"/>
        <v>0.33333333333333337</v>
      </c>
      <c r="F273" s="39">
        <v>30</v>
      </c>
      <c r="G273" s="22">
        <v>20</v>
      </c>
      <c r="H273" s="21"/>
      <c r="I273" s="20"/>
    </row>
    <row r="274" spans="1:9" ht="18.95" customHeight="1" x14ac:dyDescent="0.2">
      <c r="A274" s="25" t="s">
        <v>2631</v>
      </c>
      <c r="B274" s="25" t="s">
        <v>1650</v>
      </c>
      <c r="C274" s="51" t="s">
        <v>2648</v>
      </c>
      <c r="D274" s="45" t="s">
        <v>2653</v>
      </c>
      <c r="E274" s="23">
        <f t="shared" si="28"/>
        <v>0.31818181818181823</v>
      </c>
      <c r="F274" s="39">
        <v>44</v>
      </c>
      <c r="G274" s="22">
        <v>30</v>
      </c>
      <c r="H274" s="21"/>
      <c r="I274" s="20"/>
    </row>
    <row r="275" spans="1:9" ht="18.95" customHeight="1" x14ac:dyDescent="0.2">
      <c r="A275" s="25" t="s">
        <v>2629</v>
      </c>
      <c r="B275" s="25" t="s">
        <v>1650</v>
      </c>
      <c r="C275" s="51" t="s">
        <v>2650</v>
      </c>
      <c r="D275" s="45" t="s">
        <v>2</v>
      </c>
      <c r="E275" s="23">
        <f t="shared" si="28"/>
        <v>0.33333333333333337</v>
      </c>
      <c r="F275" s="39">
        <v>30</v>
      </c>
      <c r="G275" s="22">
        <v>20</v>
      </c>
      <c r="H275" s="21"/>
      <c r="I275" s="20"/>
    </row>
    <row r="276" spans="1:9" ht="18.95" customHeight="1" x14ac:dyDescent="0.2">
      <c r="A276" s="25" t="s">
        <v>2630</v>
      </c>
      <c r="B276" s="25" t="s">
        <v>1650</v>
      </c>
      <c r="C276" s="51" t="s">
        <v>2650</v>
      </c>
      <c r="D276" s="45" t="s">
        <v>2653</v>
      </c>
      <c r="E276" s="23">
        <f t="shared" si="28"/>
        <v>0.31818181818181823</v>
      </c>
      <c r="F276" s="39">
        <v>44</v>
      </c>
      <c r="G276" s="22">
        <v>30</v>
      </c>
      <c r="H276" s="21"/>
      <c r="I276" s="20"/>
    </row>
    <row r="277" spans="1:9" ht="18.95" customHeight="1" x14ac:dyDescent="0.2">
      <c r="A277" s="25" t="s">
        <v>1647</v>
      </c>
      <c r="B277" s="25" t="s">
        <v>1631</v>
      </c>
      <c r="C277" s="51" t="s">
        <v>1645</v>
      </c>
      <c r="D277" s="45" t="s">
        <v>2</v>
      </c>
      <c r="E277" s="28">
        <f t="shared" si="28"/>
        <v>0.43243243243243246</v>
      </c>
      <c r="F277" s="39">
        <v>37</v>
      </c>
      <c r="G277" s="22">
        <v>21</v>
      </c>
      <c r="H277" s="21"/>
      <c r="I277" s="20"/>
    </row>
    <row r="278" spans="1:9" ht="18.95" customHeight="1" x14ac:dyDescent="0.2">
      <c r="A278" s="25" t="s">
        <v>1646</v>
      </c>
      <c r="B278" s="25" t="s">
        <v>1631</v>
      </c>
      <c r="C278" s="51" t="s">
        <v>1645</v>
      </c>
      <c r="D278" s="45" t="s">
        <v>1644</v>
      </c>
      <c r="E278" s="28">
        <f t="shared" si="28"/>
        <v>0.49090909090909096</v>
      </c>
      <c r="F278" s="39">
        <v>55</v>
      </c>
      <c r="G278" s="22">
        <v>28</v>
      </c>
      <c r="H278" s="21"/>
      <c r="I278" s="20"/>
    </row>
    <row r="279" spans="1:9" ht="18.95" customHeight="1" x14ac:dyDescent="0.2">
      <c r="A279" s="25" t="s">
        <v>2636</v>
      </c>
      <c r="B279" s="25" t="s">
        <v>1631</v>
      </c>
      <c r="C279" s="51" t="s">
        <v>1645</v>
      </c>
      <c r="D279" s="45" t="s">
        <v>1644</v>
      </c>
      <c r="E279" s="28">
        <f t="shared" si="28"/>
        <v>0.43859649122807021</v>
      </c>
      <c r="F279" s="39">
        <v>57</v>
      </c>
      <c r="G279" s="22">
        <v>32</v>
      </c>
      <c r="H279" s="21"/>
      <c r="I279" s="20"/>
    </row>
    <row r="280" spans="1:9" ht="18.95" customHeight="1" x14ac:dyDescent="0.2">
      <c r="A280" s="25" t="s">
        <v>1643</v>
      </c>
      <c r="B280" s="25" t="s">
        <v>1631</v>
      </c>
      <c r="C280" s="51" t="s">
        <v>1642</v>
      </c>
      <c r="D280" s="45" t="s">
        <v>2</v>
      </c>
      <c r="E280" s="28">
        <f t="shared" si="28"/>
        <v>0.43243243243243246</v>
      </c>
      <c r="F280" s="39">
        <v>37</v>
      </c>
      <c r="G280" s="22">
        <v>21</v>
      </c>
      <c r="H280" s="21"/>
      <c r="I280" s="20"/>
    </row>
    <row r="281" spans="1:9" ht="18.95" customHeight="1" x14ac:dyDescent="0.2">
      <c r="A281" s="25" t="s">
        <v>2179</v>
      </c>
      <c r="B281" s="25" t="s">
        <v>1631</v>
      </c>
      <c r="C281" s="51" t="s">
        <v>1642</v>
      </c>
      <c r="D281" s="45" t="s">
        <v>2180</v>
      </c>
      <c r="E281" s="28">
        <f t="shared" si="28"/>
        <v>0.4363636363636364</v>
      </c>
      <c r="F281" s="39">
        <v>55</v>
      </c>
      <c r="G281" s="22">
        <v>31</v>
      </c>
      <c r="H281" s="21"/>
      <c r="I281" s="20"/>
    </row>
    <row r="282" spans="1:9" ht="18.95" customHeight="1" x14ac:dyDescent="0.2">
      <c r="A282" s="25" t="s">
        <v>1641</v>
      </c>
      <c r="B282" s="25" t="s">
        <v>1631</v>
      </c>
      <c r="C282" s="51" t="s">
        <v>1640</v>
      </c>
      <c r="D282" s="45" t="s">
        <v>1637</v>
      </c>
      <c r="E282" s="28">
        <f t="shared" ref="E282:E302" si="29">1-(G282/F282)</f>
        <v>0.47272727272727277</v>
      </c>
      <c r="F282" s="39">
        <v>55</v>
      </c>
      <c r="G282" s="22">
        <v>29</v>
      </c>
      <c r="H282" s="21"/>
      <c r="I282" s="20"/>
    </row>
    <row r="283" spans="1:9" ht="18.95" customHeight="1" x14ac:dyDescent="0.2">
      <c r="A283" s="25" t="s">
        <v>1639</v>
      </c>
      <c r="B283" s="25" t="s">
        <v>1631</v>
      </c>
      <c r="C283" s="51" t="s">
        <v>1638</v>
      </c>
      <c r="D283" s="45" t="s">
        <v>1637</v>
      </c>
      <c r="E283" s="28">
        <f t="shared" si="29"/>
        <v>0.47272727272727277</v>
      </c>
      <c r="F283" s="39">
        <v>55</v>
      </c>
      <c r="G283" s="22">
        <v>29</v>
      </c>
      <c r="H283" s="21"/>
      <c r="I283" s="20"/>
    </row>
    <row r="284" spans="1:9" ht="18.75" customHeight="1" x14ac:dyDescent="0.2">
      <c r="A284" s="25" t="s">
        <v>1636</v>
      </c>
      <c r="B284" s="25" t="s">
        <v>1631</v>
      </c>
      <c r="C284" s="51" t="s">
        <v>1635</v>
      </c>
      <c r="D284" s="45" t="s">
        <v>2</v>
      </c>
      <c r="E284" s="28">
        <f t="shared" si="29"/>
        <v>0.43243243243243246</v>
      </c>
      <c r="F284" s="39">
        <v>37</v>
      </c>
      <c r="G284" s="22">
        <v>21</v>
      </c>
      <c r="H284" s="21"/>
      <c r="I284" s="20"/>
    </row>
    <row r="285" spans="1:9" ht="18.95" customHeight="1" x14ac:dyDescent="0.2">
      <c r="A285" s="25" t="s">
        <v>1634</v>
      </c>
      <c r="B285" s="25" t="s">
        <v>1631</v>
      </c>
      <c r="C285" s="51" t="s">
        <v>1633</v>
      </c>
      <c r="D285" s="45" t="s">
        <v>1632</v>
      </c>
      <c r="E285" s="28">
        <f t="shared" si="29"/>
        <v>0.47272727272727277</v>
      </c>
      <c r="F285" s="39">
        <v>55</v>
      </c>
      <c r="G285" s="22">
        <v>29</v>
      </c>
      <c r="H285" s="21"/>
      <c r="I285" s="20"/>
    </row>
    <row r="286" spans="1:9" ht="18.95" customHeight="1" x14ac:dyDescent="0.2">
      <c r="A286" s="25" t="s">
        <v>2634</v>
      </c>
      <c r="B286" s="25" t="s">
        <v>1631</v>
      </c>
      <c r="C286" s="51" t="s">
        <v>1633</v>
      </c>
      <c r="D286" s="45" t="s">
        <v>2635</v>
      </c>
      <c r="E286" s="28">
        <f t="shared" si="29"/>
        <v>0.43859649122807021</v>
      </c>
      <c r="F286" s="39">
        <v>57</v>
      </c>
      <c r="G286" s="22">
        <v>32</v>
      </c>
      <c r="H286" s="21"/>
      <c r="I286" s="20"/>
    </row>
    <row r="287" spans="1:9" ht="26.25" customHeight="1" x14ac:dyDescent="0.2">
      <c r="A287" s="25" t="s">
        <v>2664</v>
      </c>
      <c r="B287" s="25" t="s">
        <v>1631</v>
      </c>
      <c r="C287" s="51" t="s">
        <v>2680</v>
      </c>
      <c r="D287" s="45" t="s">
        <v>2665</v>
      </c>
      <c r="E287" s="28">
        <f t="shared" si="29"/>
        <v>0.42307692307692313</v>
      </c>
      <c r="F287" s="39">
        <v>26</v>
      </c>
      <c r="G287" s="22">
        <v>15</v>
      </c>
      <c r="H287" s="21"/>
      <c r="I287" s="20"/>
    </row>
    <row r="288" spans="1:9" ht="18.95" customHeight="1" x14ac:dyDescent="0.2">
      <c r="A288" s="25" t="s">
        <v>1630</v>
      </c>
      <c r="B288" s="25" t="s">
        <v>1627</v>
      </c>
      <c r="C288" s="51" t="s">
        <v>1629</v>
      </c>
      <c r="D288" s="45" t="s">
        <v>1628</v>
      </c>
      <c r="E288" s="23">
        <f t="shared" si="29"/>
        <v>0.30303030303030298</v>
      </c>
      <c r="F288" s="39">
        <v>33</v>
      </c>
      <c r="G288" s="22">
        <v>23</v>
      </c>
      <c r="H288" s="21"/>
      <c r="I288" s="20"/>
    </row>
    <row r="289" spans="1:9" ht="18.95" customHeight="1" x14ac:dyDescent="0.2">
      <c r="A289" s="25" t="s">
        <v>2637</v>
      </c>
      <c r="B289" s="25" t="s">
        <v>1627</v>
      </c>
      <c r="C289" s="51" t="s">
        <v>2656</v>
      </c>
      <c r="D289" s="45" t="s">
        <v>2652</v>
      </c>
      <c r="E289" s="23">
        <f t="shared" si="29"/>
        <v>0.3666666666666667</v>
      </c>
      <c r="F289" s="39">
        <v>30</v>
      </c>
      <c r="G289" s="22">
        <v>19</v>
      </c>
      <c r="H289" s="21"/>
      <c r="I289" s="20"/>
    </row>
    <row r="290" spans="1:9" ht="18.95" customHeight="1" x14ac:dyDescent="0.2">
      <c r="A290" s="25" t="s">
        <v>2638</v>
      </c>
      <c r="B290" s="25" t="s">
        <v>1624</v>
      </c>
      <c r="C290" s="51" t="s">
        <v>2657</v>
      </c>
      <c r="D290" s="45" t="s">
        <v>2</v>
      </c>
      <c r="E290" s="23">
        <f t="shared" si="29"/>
        <v>0.3571428571428571</v>
      </c>
      <c r="F290" s="39">
        <v>28</v>
      </c>
      <c r="G290" s="22">
        <v>18</v>
      </c>
      <c r="H290" s="21"/>
      <c r="I290" s="20"/>
    </row>
    <row r="291" spans="1:9" ht="18.95" customHeight="1" x14ac:dyDescent="0.2">
      <c r="A291" s="25" t="s">
        <v>1626</v>
      </c>
      <c r="B291" s="25" t="s">
        <v>1624</v>
      </c>
      <c r="C291" s="51" t="s">
        <v>1625</v>
      </c>
      <c r="D291" s="45" t="s">
        <v>2</v>
      </c>
      <c r="E291" s="23">
        <f t="shared" si="29"/>
        <v>0.3571428571428571</v>
      </c>
      <c r="F291" s="39">
        <v>28</v>
      </c>
      <c r="G291" s="22">
        <v>18</v>
      </c>
      <c r="H291" s="21"/>
      <c r="I291" s="20"/>
    </row>
    <row r="292" spans="1:9" ht="18.95" customHeight="1" x14ac:dyDescent="0.2">
      <c r="A292" s="25" t="s">
        <v>2639</v>
      </c>
      <c r="B292" s="25" t="s">
        <v>1624</v>
      </c>
      <c r="C292" s="51" t="s">
        <v>2658</v>
      </c>
      <c r="D292" s="45" t="s">
        <v>2</v>
      </c>
      <c r="E292" s="23">
        <f t="shared" si="29"/>
        <v>0.3571428571428571</v>
      </c>
      <c r="F292" s="39">
        <v>28</v>
      </c>
      <c r="G292" s="22">
        <v>18</v>
      </c>
      <c r="H292" s="21"/>
      <c r="I292" s="20"/>
    </row>
    <row r="293" spans="1:9" ht="18.95" customHeight="1" x14ac:dyDescent="0.2">
      <c r="A293" s="25" t="s">
        <v>1615</v>
      </c>
      <c r="B293" s="25" t="s">
        <v>1614</v>
      </c>
      <c r="C293" s="51" t="s">
        <v>1613</v>
      </c>
      <c r="D293" s="45" t="s">
        <v>116</v>
      </c>
      <c r="E293" s="28">
        <f t="shared" si="29"/>
        <v>0.45454545454545459</v>
      </c>
      <c r="F293" s="39">
        <v>11</v>
      </c>
      <c r="G293" s="22">
        <v>6</v>
      </c>
      <c r="H293" s="21"/>
      <c r="I293" s="20"/>
    </row>
    <row r="294" spans="1:9" ht="18.95" customHeight="1" x14ac:dyDescent="0.2">
      <c r="A294" s="25" t="s">
        <v>1612</v>
      </c>
      <c r="B294" s="25" t="s">
        <v>1603</v>
      </c>
      <c r="C294" s="51" t="s">
        <v>1611</v>
      </c>
      <c r="D294" s="45" t="s">
        <v>1610</v>
      </c>
      <c r="E294" s="23">
        <f t="shared" si="29"/>
        <v>0.31111111111111112</v>
      </c>
      <c r="F294" s="39">
        <v>45</v>
      </c>
      <c r="G294" s="22">
        <v>31</v>
      </c>
      <c r="H294" s="21"/>
      <c r="I294" s="20"/>
    </row>
    <row r="295" spans="1:9" ht="18.95" customHeight="1" x14ac:dyDescent="0.2">
      <c r="A295" s="25" t="s">
        <v>1609</v>
      </c>
      <c r="B295" s="25" t="s">
        <v>1603</v>
      </c>
      <c r="C295" s="51" t="s">
        <v>1602</v>
      </c>
      <c r="D295" s="45" t="s">
        <v>1608</v>
      </c>
      <c r="E295" s="23">
        <f t="shared" si="29"/>
        <v>0.30909090909090908</v>
      </c>
      <c r="F295" s="39">
        <v>55</v>
      </c>
      <c r="G295" s="22">
        <v>38</v>
      </c>
      <c r="H295" s="21"/>
      <c r="I295" s="20"/>
    </row>
    <row r="296" spans="1:9" ht="18.95" customHeight="1" x14ac:dyDescent="0.2">
      <c r="A296" s="25" t="s">
        <v>1607</v>
      </c>
      <c r="B296" s="25" t="s">
        <v>1603</v>
      </c>
      <c r="C296" s="51" t="s">
        <v>1606</v>
      </c>
      <c r="D296" s="45" t="s">
        <v>1605</v>
      </c>
      <c r="E296" s="23">
        <f t="shared" si="29"/>
        <v>0.31111111111111112</v>
      </c>
      <c r="F296" s="39">
        <v>45</v>
      </c>
      <c r="G296" s="22">
        <v>31</v>
      </c>
      <c r="H296" s="21"/>
      <c r="I296" s="20"/>
    </row>
    <row r="297" spans="1:9" ht="18.95" customHeight="1" x14ac:dyDescent="0.2">
      <c r="A297" s="25" t="s">
        <v>1604</v>
      </c>
      <c r="B297" s="25" t="s">
        <v>1603</v>
      </c>
      <c r="C297" s="51" t="s">
        <v>1602</v>
      </c>
      <c r="D297" s="45" t="s">
        <v>1601</v>
      </c>
      <c r="E297" s="23">
        <f t="shared" si="29"/>
        <v>0.31999999999999995</v>
      </c>
      <c r="F297" s="39">
        <v>25</v>
      </c>
      <c r="G297" s="22">
        <v>17</v>
      </c>
      <c r="H297" s="21"/>
      <c r="I297" s="20"/>
    </row>
    <row r="298" spans="1:9" ht="18.95" customHeight="1" x14ac:dyDescent="0.2">
      <c r="A298" s="25" t="s">
        <v>2640</v>
      </c>
      <c r="B298" s="25" t="s">
        <v>1603</v>
      </c>
      <c r="C298" s="51" t="s">
        <v>1606</v>
      </c>
      <c r="D298" s="45" t="s">
        <v>2659</v>
      </c>
      <c r="E298" s="23">
        <f t="shared" si="29"/>
        <v>0.2857142857142857</v>
      </c>
      <c r="F298" s="39">
        <v>35</v>
      </c>
      <c r="G298" s="22">
        <v>25</v>
      </c>
      <c r="H298" s="21"/>
      <c r="I298" s="20"/>
    </row>
    <row r="299" spans="1:9" ht="18.95" customHeight="1" x14ac:dyDescent="0.2">
      <c r="A299" s="25" t="s">
        <v>2727</v>
      </c>
      <c r="B299" s="25" t="s">
        <v>1603</v>
      </c>
      <c r="C299" s="51" t="s">
        <v>2729</v>
      </c>
      <c r="D299" s="45" t="s">
        <v>2731</v>
      </c>
      <c r="E299" s="23">
        <f t="shared" si="29"/>
        <v>0.32558139534883723</v>
      </c>
      <c r="F299" s="39">
        <v>43</v>
      </c>
      <c r="G299" s="22">
        <v>29</v>
      </c>
      <c r="H299" s="21"/>
      <c r="I299" s="20"/>
    </row>
    <row r="300" spans="1:9" ht="18.95" customHeight="1" x14ac:dyDescent="0.2">
      <c r="A300" s="25" t="s">
        <v>2728</v>
      </c>
      <c r="B300" s="25" t="s">
        <v>1603</v>
      </c>
      <c r="C300" s="51" t="s">
        <v>2730</v>
      </c>
      <c r="D300" s="45" t="s">
        <v>2732</v>
      </c>
      <c r="E300" s="23">
        <f t="shared" si="29"/>
        <v>0.32558139534883723</v>
      </c>
      <c r="F300" s="39">
        <v>43</v>
      </c>
      <c r="G300" s="22">
        <v>29</v>
      </c>
      <c r="H300" s="21"/>
      <c r="I300" s="20"/>
    </row>
    <row r="301" spans="1:9" ht="18.95" customHeight="1" x14ac:dyDescent="0.2">
      <c r="A301" s="25" t="s">
        <v>2643</v>
      </c>
      <c r="B301" s="25" t="s">
        <v>2642</v>
      </c>
      <c r="C301" s="51" t="s">
        <v>2660</v>
      </c>
      <c r="D301" s="45" t="s">
        <v>4</v>
      </c>
      <c r="E301" s="23">
        <f t="shared" si="29"/>
        <v>0.37254901960784315</v>
      </c>
      <c r="F301" s="39">
        <v>51</v>
      </c>
      <c r="G301" s="22">
        <v>32</v>
      </c>
      <c r="H301" s="21"/>
      <c r="I301" s="20"/>
    </row>
    <row r="302" spans="1:9" ht="18.95" customHeight="1" x14ac:dyDescent="0.2">
      <c r="A302" s="25" t="s">
        <v>2641</v>
      </c>
      <c r="B302" s="25" t="s">
        <v>2642</v>
      </c>
      <c r="C302" s="52" t="s">
        <v>2660</v>
      </c>
      <c r="D302" s="46" t="s">
        <v>1648</v>
      </c>
      <c r="E302" s="23">
        <f t="shared" si="29"/>
        <v>0.37254901960784315</v>
      </c>
      <c r="F302" s="39">
        <v>51</v>
      </c>
      <c r="G302" s="22">
        <v>32</v>
      </c>
      <c r="H302" s="21"/>
      <c r="I302" s="20"/>
    </row>
    <row r="303" spans="1:9" ht="45" customHeight="1" thickBot="1" x14ac:dyDescent="0.3">
      <c r="A303" s="35" t="s">
        <v>81</v>
      </c>
      <c r="B303" s="35" t="s">
        <v>80</v>
      </c>
      <c r="C303" s="34"/>
      <c r="D303" s="33"/>
      <c r="E303" s="32" t="s">
        <v>79</v>
      </c>
      <c r="F303" s="31" t="s">
        <v>78</v>
      </c>
      <c r="G303" s="88" t="s">
        <v>77</v>
      </c>
      <c r="H303" s="30" t="s">
        <v>76</v>
      </c>
      <c r="I303" s="30" t="s">
        <v>75</v>
      </c>
    </row>
    <row r="304" spans="1:9" ht="21.95" customHeight="1" thickBot="1" x14ac:dyDescent="0.25">
      <c r="A304" s="131" t="s">
        <v>1600</v>
      </c>
      <c r="B304" s="132"/>
      <c r="C304" s="132"/>
      <c r="D304" s="132"/>
      <c r="E304" s="132"/>
      <c r="F304" s="132"/>
      <c r="G304" s="132"/>
      <c r="H304" s="132"/>
      <c r="I304" s="133"/>
    </row>
    <row r="305" spans="1:9" ht="13.5" customHeight="1" x14ac:dyDescent="0.2">
      <c r="A305" s="77"/>
      <c r="B305" s="77"/>
      <c r="C305" s="78"/>
      <c r="D305" s="60"/>
      <c r="E305" s="79"/>
      <c r="F305" s="67"/>
      <c r="G305" s="68"/>
      <c r="H305" s="69"/>
      <c r="I305" s="70">
        <f t="shared" si="27"/>
        <v>0</v>
      </c>
    </row>
    <row r="306" spans="1:9" ht="21" customHeight="1" x14ac:dyDescent="0.2">
      <c r="A306" s="25" t="s">
        <v>1836</v>
      </c>
      <c r="B306" s="25" t="s">
        <v>819</v>
      </c>
      <c r="C306" s="51" t="s">
        <v>1599</v>
      </c>
      <c r="D306" s="45" t="s">
        <v>1837</v>
      </c>
      <c r="E306" s="23">
        <f t="shared" ref="E306:E321" si="30">1-(G306/F306)</f>
        <v>0.31578947368421051</v>
      </c>
      <c r="F306" s="39">
        <v>57</v>
      </c>
      <c r="G306" s="22">
        <v>39</v>
      </c>
      <c r="H306" s="21"/>
      <c r="I306" s="20">
        <f t="shared" ref="I306:I360" si="31">G306*H306</f>
        <v>0</v>
      </c>
    </row>
    <row r="307" spans="1:9" ht="27" customHeight="1" x14ac:dyDescent="0.2">
      <c r="A307" s="25" t="s">
        <v>1598</v>
      </c>
      <c r="B307" s="25" t="s">
        <v>819</v>
      </c>
      <c r="C307" s="51" t="s">
        <v>1597</v>
      </c>
      <c r="D307" s="45" t="s">
        <v>1596</v>
      </c>
      <c r="E307" s="23">
        <f t="shared" si="30"/>
        <v>0.28723404255319152</v>
      </c>
      <c r="F307" s="39">
        <v>94</v>
      </c>
      <c r="G307" s="22">
        <v>67</v>
      </c>
      <c r="H307" s="21"/>
      <c r="I307" s="20">
        <f t="shared" si="31"/>
        <v>0</v>
      </c>
    </row>
    <row r="308" spans="1:9" ht="32.25" customHeight="1" x14ac:dyDescent="0.2">
      <c r="A308" s="25" t="s">
        <v>1595</v>
      </c>
      <c r="B308" s="25" t="s">
        <v>819</v>
      </c>
      <c r="C308" s="51" t="s">
        <v>1594</v>
      </c>
      <c r="D308" s="45" t="s">
        <v>1593</v>
      </c>
      <c r="E308" s="23">
        <f t="shared" si="30"/>
        <v>0.34586466165413532</v>
      </c>
      <c r="F308" s="39">
        <v>133</v>
      </c>
      <c r="G308" s="22">
        <v>87</v>
      </c>
      <c r="H308" s="21"/>
      <c r="I308" s="20">
        <f t="shared" si="31"/>
        <v>0</v>
      </c>
    </row>
    <row r="309" spans="1:9" ht="22.5" customHeight="1" x14ac:dyDescent="0.2">
      <c r="A309" s="25" t="s">
        <v>1592</v>
      </c>
      <c r="B309" s="25" t="s">
        <v>819</v>
      </c>
      <c r="C309" s="51" t="s">
        <v>1591</v>
      </c>
      <c r="D309" s="45" t="s">
        <v>2464</v>
      </c>
      <c r="E309" s="23">
        <f t="shared" si="30"/>
        <v>0.33834586466165417</v>
      </c>
      <c r="F309" s="39">
        <v>133</v>
      </c>
      <c r="G309" s="22">
        <v>88</v>
      </c>
      <c r="H309" s="21"/>
      <c r="I309" s="20">
        <f t="shared" si="31"/>
        <v>0</v>
      </c>
    </row>
    <row r="310" spans="1:9" ht="21" customHeight="1" x14ac:dyDescent="0.2">
      <c r="A310" s="25" t="s">
        <v>1590</v>
      </c>
      <c r="B310" s="25" t="s">
        <v>819</v>
      </c>
      <c r="C310" s="51" t="s">
        <v>1589</v>
      </c>
      <c r="D310" s="45" t="s">
        <v>1588</v>
      </c>
      <c r="E310" s="23">
        <f t="shared" si="30"/>
        <v>0.33082706766917291</v>
      </c>
      <c r="F310" s="39">
        <v>133</v>
      </c>
      <c r="G310" s="22">
        <v>89</v>
      </c>
      <c r="H310" s="21"/>
      <c r="I310" s="20">
        <f t="shared" si="31"/>
        <v>0</v>
      </c>
    </row>
    <row r="311" spans="1:9" ht="21" customHeight="1" x14ac:dyDescent="0.2">
      <c r="A311" s="25" t="s">
        <v>1868</v>
      </c>
      <c r="B311" s="25" t="s">
        <v>819</v>
      </c>
      <c r="C311" s="51" t="s">
        <v>1916</v>
      </c>
      <c r="D311" s="45" t="s">
        <v>1869</v>
      </c>
      <c r="E311" s="23">
        <f t="shared" si="30"/>
        <v>0.31999999999999995</v>
      </c>
      <c r="F311" s="39">
        <v>50</v>
      </c>
      <c r="G311" s="22">
        <v>34</v>
      </c>
      <c r="H311" s="21"/>
      <c r="I311" s="20">
        <f t="shared" si="31"/>
        <v>0</v>
      </c>
    </row>
    <row r="312" spans="1:9" ht="21" customHeight="1" x14ac:dyDescent="0.2">
      <c r="A312" s="25" t="s">
        <v>1587</v>
      </c>
      <c r="B312" s="25" t="s">
        <v>819</v>
      </c>
      <c r="C312" s="51" t="s">
        <v>1586</v>
      </c>
      <c r="D312" s="45" t="s">
        <v>1585</v>
      </c>
      <c r="E312" s="23">
        <f t="shared" si="30"/>
        <v>0.2990654205607477</v>
      </c>
      <c r="F312" s="39">
        <v>107</v>
      </c>
      <c r="G312" s="22">
        <v>75</v>
      </c>
      <c r="H312" s="21"/>
      <c r="I312" s="20">
        <f t="shared" si="31"/>
        <v>0</v>
      </c>
    </row>
    <row r="313" spans="1:9" ht="27" customHeight="1" x14ac:dyDescent="0.2">
      <c r="A313" s="25" t="s">
        <v>1584</v>
      </c>
      <c r="B313" s="25" t="s">
        <v>819</v>
      </c>
      <c r="C313" s="51" t="s">
        <v>1583</v>
      </c>
      <c r="D313" s="45" t="s">
        <v>1582</v>
      </c>
      <c r="E313" s="23">
        <f t="shared" si="30"/>
        <v>0.3258426966292135</v>
      </c>
      <c r="F313" s="39">
        <v>89</v>
      </c>
      <c r="G313" s="22">
        <v>60</v>
      </c>
      <c r="H313" s="21"/>
      <c r="I313" s="20">
        <f t="shared" si="31"/>
        <v>0</v>
      </c>
    </row>
    <row r="314" spans="1:9" ht="29.25" customHeight="1" x14ac:dyDescent="0.2">
      <c r="A314" s="25" t="s">
        <v>1581</v>
      </c>
      <c r="B314" s="25" t="s">
        <v>819</v>
      </c>
      <c r="C314" s="51" t="s">
        <v>1580</v>
      </c>
      <c r="D314" s="45" t="s">
        <v>1579</v>
      </c>
      <c r="E314" s="23">
        <f t="shared" si="30"/>
        <v>0.3307086614173228</v>
      </c>
      <c r="F314" s="39">
        <v>127</v>
      </c>
      <c r="G314" s="22">
        <v>85</v>
      </c>
      <c r="H314" s="21"/>
      <c r="I314" s="20">
        <f t="shared" si="31"/>
        <v>0</v>
      </c>
    </row>
    <row r="315" spans="1:9" ht="27" customHeight="1" x14ac:dyDescent="0.2">
      <c r="A315" s="25" t="s">
        <v>1578</v>
      </c>
      <c r="B315" s="25" t="s">
        <v>819</v>
      </c>
      <c r="C315" s="51" t="s">
        <v>1577</v>
      </c>
      <c r="D315" s="45" t="s">
        <v>1576</v>
      </c>
      <c r="E315" s="23">
        <f t="shared" si="30"/>
        <v>0.27272727272727271</v>
      </c>
      <c r="F315" s="39">
        <v>121</v>
      </c>
      <c r="G315" s="22">
        <v>88</v>
      </c>
      <c r="H315" s="21"/>
      <c r="I315" s="20">
        <f t="shared" si="31"/>
        <v>0</v>
      </c>
    </row>
    <row r="316" spans="1:9" ht="27" customHeight="1" x14ac:dyDescent="0.2">
      <c r="A316" s="25" t="s">
        <v>1575</v>
      </c>
      <c r="B316" s="25" t="s">
        <v>819</v>
      </c>
      <c r="C316" s="51" t="s">
        <v>1574</v>
      </c>
      <c r="D316" s="45" t="s">
        <v>1573</v>
      </c>
      <c r="E316" s="23">
        <f t="shared" si="30"/>
        <v>0.36111111111111116</v>
      </c>
      <c r="F316" s="39">
        <v>72</v>
      </c>
      <c r="G316" s="22">
        <v>46</v>
      </c>
      <c r="H316" s="21"/>
      <c r="I316" s="20">
        <f t="shared" si="31"/>
        <v>0</v>
      </c>
    </row>
    <row r="317" spans="1:9" ht="29.25" customHeight="1" x14ac:dyDescent="0.2">
      <c r="A317" s="25" t="s">
        <v>1572</v>
      </c>
      <c r="B317" s="25" t="s">
        <v>819</v>
      </c>
      <c r="C317" s="51" t="s">
        <v>1571</v>
      </c>
      <c r="D317" s="45" t="s">
        <v>1570</v>
      </c>
      <c r="E317" s="23">
        <f t="shared" si="30"/>
        <v>0.39393939393939392</v>
      </c>
      <c r="F317" s="39">
        <v>99</v>
      </c>
      <c r="G317" s="22">
        <v>60</v>
      </c>
      <c r="H317" s="21"/>
      <c r="I317" s="20">
        <f t="shared" si="31"/>
        <v>0</v>
      </c>
    </row>
    <row r="318" spans="1:9" ht="27.75" customHeight="1" x14ac:dyDescent="0.2">
      <c r="A318" s="25" t="s">
        <v>1838</v>
      </c>
      <c r="B318" s="25" t="s">
        <v>819</v>
      </c>
      <c r="C318" s="51" t="s">
        <v>1914</v>
      </c>
      <c r="D318" s="45" t="s">
        <v>1839</v>
      </c>
      <c r="E318" s="23">
        <f t="shared" si="30"/>
        <v>0.36363636363636365</v>
      </c>
      <c r="F318" s="39">
        <v>22</v>
      </c>
      <c r="G318" s="22">
        <v>14</v>
      </c>
      <c r="H318" s="21"/>
      <c r="I318" s="20">
        <f t="shared" si="31"/>
        <v>0</v>
      </c>
    </row>
    <row r="319" spans="1:9" ht="27" customHeight="1" x14ac:dyDescent="0.2">
      <c r="A319" s="25" t="s">
        <v>1840</v>
      </c>
      <c r="B319" s="25" t="s">
        <v>819</v>
      </c>
      <c r="C319" s="51" t="s">
        <v>1915</v>
      </c>
      <c r="D319" s="45" t="s">
        <v>1841</v>
      </c>
      <c r="E319" s="23">
        <f t="shared" si="30"/>
        <v>0.3571428571428571</v>
      </c>
      <c r="F319" s="39">
        <v>28</v>
      </c>
      <c r="G319" s="22">
        <v>18</v>
      </c>
      <c r="H319" s="21"/>
      <c r="I319" s="20">
        <f t="shared" si="31"/>
        <v>0</v>
      </c>
    </row>
    <row r="320" spans="1:9" ht="29.25" customHeight="1" x14ac:dyDescent="0.2">
      <c r="A320" s="25" t="s">
        <v>1569</v>
      </c>
      <c r="B320" s="25" t="s">
        <v>734</v>
      </c>
      <c r="C320" s="51" t="s">
        <v>1568</v>
      </c>
      <c r="D320" s="45" t="s">
        <v>1567</v>
      </c>
      <c r="E320" s="28">
        <f t="shared" si="30"/>
        <v>0.44444444444444442</v>
      </c>
      <c r="F320" s="39">
        <v>45</v>
      </c>
      <c r="G320" s="22">
        <v>25</v>
      </c>
      <c r="H320" s="21"/>
      <c r="I320" s="20">
        <f t="shared" si="31"/>
        <v>0</v>
      </c>
    </row>
    <row r="321" spans="1:9" ht="30" customHeight="1" x14ac:dyDescent="0.2">
      <c r="A321" s="25" t="s">
        <v>1566</v>
      </c>
      <c r="B321" s="25" t="s">
        <v>734</v>
      </c>
      <c r="C321" s="51" t="s">
        <v>1917</v>
      </c>
      <c r="D321" s="45" t="s">
        <v>1565</v>
      </c>
      <c r="E321" s="28">
        <f t="shared" si="30"/>
        <v>0.4285714285714286</v>
      </c>
      <c r="F321" s="39">
        <v>28</v>
      </c>
      <c r="G321" s="22">
        <v>16</v>
      </c>
      <c r="H321" s="21"/>
      <c r="I321" s="20">
        <f t="shared" si="31"/>
        <v>0</v>
      </c>
    </row>
    <row r="322" spans="1:9" ht="30" customHeight="1" x14ac:dyDescent="0.2">
      <c r="A322" s="25" t="s">
        <v>2661</v>
      </c>
      <c r="B322" s="25" t="s">
        <v>1562</v>
      </c>
      <c r="C322" s="51" t="s">
        <v>2679</v>
      </c>
      <c r="D322" s="45" t="s">
        <v>2678</v>
      </c>
      <c r="E322" s="23">
        <f t="shared" ref="E322:E333" si="32">1-(G322/F322)</f>
        <v>0.3928571428571429</v>
      </c>
      <c r="F322" s="39">
        <v>84</v>
      </c>
      <c r="G322" s="22">
        <v>51</v>
      </c>
      <c r="H322" s="21"/>
      <c r="I322" s="20">
        <f t="shared" si="31"/>
        <v>0</v>
      </c>
    </row>
    <row r="323" spans="1:9" ht="25.5" customHeight="1" x14ac:dyDescent="0.2">
      <c r="A323" s="25" t="s">
        <v>1564</v>
      </c>
      <c r="B323" s="25" t="s">
        <v>1562</v>
      </c>
      <c r="C323" s="51" t="s">
        <v>1563</v>
      </c>
      <c r="D323" s="45" t="s">
        <v>2465</v>
      </c>
      <c r="E323" s="23">
        <f t="shared" si="32"/>
        <v>0.32089552238805974</v>
      </c>
      <c r="F323" s="39">
        <v>134</v>
      </c>
      <c r="G323" s="22">
        <v>91</v>
      </c>
      <c r="H323" s="21"/>
      <c r="I323" s="20">
        <f t="shared" si="31"/>
        <v>0</v>
      </c>
    </row>
    <row r="324" spans="1:9" ht="26.25" customHeight="1" x14ac:dyDescent="0.2">
      <c r="A324" s="25" t="s">
        <v>1561</v>
      </c>
      <c r="B324" s="25" t="s">
        <v>1559</v>
      </c>
      <c r="C324" s="51" t="s">
        <v>1558</v>
      </c>
      <c r="D324" s="45" t="s">
        <v>1560</v>
      </c>
      <c r="E324" s="28">
        <f t="shared" si="32"/>
        <v>0.41025641025641024</v>
      </c>
      <c r="F324" s="39">
        <v>39</v>
      </c>
      <c r="G324" s="22">
        <v>23</v>
      </c>
      <c r="H324" s="21"/>
      <c r="I324" s="20">
        <f t="shared" si="31"/>
        <v>0</v>
      </c>
    </row>
    <row r="325" spans="1:9" ht="26.25" customHeight="1" x14ac:dyDescent="0.2">
      <c r="A325" s="25" t="s">
        <v>2662</v>
      </c>
      <c r="B325" s="25" t="s">
        <v>1559</v>
      </c>
      <c r="C325" s="51" t="s">
        <v>1558</v>
      </c>
      <c r="D325" s="45" t="s">
        <v>2663</v>
      </c>
      <c r="E325" s="28">
        <f t="shared" si="32"/>
        <v>0.41025641025641024</v>
      </c>
      <c r="F325" s="39">
        <v>39</v>
      </c>
      <c r="G325" s="22">
        <v>23</v>
      </c>
      <c r="H325" s="21"/>
      <c r="I325" s="20">
        <f t="shared" si="31"/>
        <v>0</v>
      </c>
    </row>
    <row r="326" spans="1:9" ht="30" customHeight="1" x14ac:dyDescent="0.2">
      <c r="A326" s="25" t="s">
        <v>1554</v>
      </c>
      <c r="B326" s="25" t="s">
        <v>936</v>
      </c>
      <c r="C326" s="51" t="s">
        <v>1553</v>
      </c>
      <c r="D326" s="45" t="s">
        <v>1552</v>
      </c>
      <c r="E326" s="23">
        <f t="shared" si="32"/>
        <v>0.30232558139534882</v>
      </c>
      <c r="F326" s="39">
        <v>43</v>
      </c>
      <c r="G326" s="22">
        <v>30</v>
      </c>
      <c r="H326" s="21"/>
      <c r="I326" s="20">
        <f t="shared" si="31"/>
        <v>0</v>
      </c>
    </row>
    <row r="327" spans="1:9" ht="30" customHeight="1" x14ac:dyDescent="0.2">
      <c r="A327" s="25" t="s">
        <v>1551</v>
      </c>
      <c r="B327" s="25" t="s">
        <v>936</v>
      </c>
      <c r="C327" s="51" t="s">
        <v>1550</v>
      </c>
      <c r="D327" s="45" t="s">
        <v>1549</v>
      </c>
      <c r="E327" s="23">
        <f t="shared" si="32"/>
        <v>0.2558139534883721</v>
      </c>
      <c r="F327" s="39">
        <v>43</v>
      </c>
      <c r="G327" s="22">
        <v>32</v>
      </c>
      <c r="H327" s="21"/>
      <c r="I327" s="20">
        <f t="shared" si="31"/>
        <v>0</v>
      </c>
    </row>
    <row r="328" spans="1:9" ht="30" customHeight="1" x14ac:dyDescent="0.2">
      <c r="A328" s="25" t="s">
        <v>1557</v>
      </c>
      <c r="B328" s="25" t="s">
        <v>936</v>
      </c>
      <c r="C328" s="51" t="s">
        <v>1556</v>
      </c>
      <c r="D328" s="45" t="s">
        <v>1555</v>
      </c>
      <c r="E328" s="23">
        <f t="shared" si="32"/>
        <v>0.30952380952380953</v>
      </c>
      <c r="F328" s="39">
        <v>42</v>
      </c>
      <c r="G328" s="22">
        <v>29</v>
      </c>
      <c r="H328" s="21"/>
      <c r="I328" s="20">
        <f t="shared" si="31"/>
        <v>0</v>
      </c>
    </row>
    <row r="329" spans="1:9" ht="30" customHeight="1" x14ac:dyDescent="0.2">
      <c r="A329" s="25" t="s">
        <v>2331</v>
      </c>
      <c r="B329" s="25" t="s">
        <v>120</v>
      </c>
      <c r="C329" s="51" t="s">
        <v>2481</v>
      </c>
      <c r="D329" s="45" t="s">
        <v>2482</v>
      </c>
      <c r="E329" s="23">
        <f t="shared" si="32"/>
        <v>0.35384615384615381</v>
      </c>
      <c r="F329" s="39">
        <v>195</v>
      </c>
      <c r="G329" s="22">
        <v>126</v>
      </c>
      <c r="H329" s="21"/>
      <c r="I329" s="20">
        <f t="shared" si="31"/>
        <v>0</v>
      </c>
    </row>
    <row r="330" spans="1:9" ht="30.75" customHeight="1" x14ac:dyDescent="0.2">
      <c r="A330" s="25" t="s">
        <v>2183</v>
      </c>
      <c r="B330" s="25" t="s">
        <v>811</v>
      </c>
      <c r="C330" s="51" t="s">
        <v>2190</v>
      </c>
      <c r="D330" s="45" t="s">
        <v>2193</v>
      </c>
      <c r="E330" s="23">
        <f t="shared" si="32"/>
        <v>0.34285714285714286</v>
      </c>
      <c r="F330" s="39">
        <v>35</v>
      </c>
      <c r="G330" s="22">
        <v>23</v>
      </c>
      <c r="H330" s="21"/>
      <c r="I330" s="20">
        <f t="shared" si="31"/>
        <v>0</v>
      </c>
    </row>
    <row r="331" spans="1:9" ht="21" customHeight="1" x14ac:dyDescent="0.2">
      <c r="A331" s="25" t="s">
        <v>2186</v>
      </c>
      <c r="B331" s="25" t="s">
        <v>811</v>
      </c>
      <c r="C331" s="51" t="s">
        <v>2191</v>
      </c>
      <c r="D331" s="45" t="s">
        <v>2187</v>
      </c>
      <c r="E331" s="28">
        <f t="shared" si="32"/>
        <v>0.43076923076923079</v>
      </c>
      <c r="F331" s="39">
        <v>65</v>
      </c>
      <c r="G331" s="22">
        <v>37</v>
      </c>
      <c r="H331" s="21"/>
      <c r="I331" s="20">
        <f t="shared" si="31"/>
        <v>0</v>
      </c>
    </row>
    <row r="332" spans="1:9" ht="30" customHeight="1" x14ac:dyDescent="0.2">
      <c r="A332" s="25" t="s">
        <v>2188</v>
      </c>
      <c r="B332" s="25" t="s">
        <v>2021</v>
      </c>
      <c r="C332" s="51" t="s">
        <v>2192</v>
      </c>
      <c r="D332" s="45" t="s">
        <v>2189</v>
      </c>
      <c r="E332" s="23">
        <f t="shared" si="32"/>
        <v>0.38461538461538458</v>
      </c>
      <c r="F332" s="39">
        <v>13</v>
      </c>
      <c r="G332" s="22">
        <v>8</v>
      </c>
      <c r="H332" s="21"/>
      <c r="I332" s="20">
        <f t="shared" si="31"/>
        <v>0</v>
      </c>
    </row>
    <row r="333" spans="1:9" ht="25.5" customHeight="1" x14ac:dyDescent="0.2">
      <c r="A333" s="25" t="s">
        <v>2195</v>
      </c>
      <c r="B333" s="25" t="s">
        <v>70</v>
      </c>
      <c r="C333" s="51" t="s">
        <v>2196</v>
      </c>
      <c r="D333" s="45" t="s">
        <v>2197</v>
      </c>
      <c r="E333" s="23">
        <f t="shared" si="32"/>
        <v>0.33333333333333337</v>
      </c>
      <c r="F333" s="39">
        <v>12</v>
      </c>
      <c r="G333" s="22">
        <v>8</v>
      </c>
      <c r="H333" s="21"/>
      <c r="I333" s="20">
        <f t="shared" si="31"/>
        <v>0</v>
      </c>
    </row>
    <row r="334" spans="1:9" ht="28.5" customHeight="1" x14ac:dyDescent="0.2">
      <c r="A334" s="114" t="s">
        <v>1548</v>
      </c>
      <c r="B334" s="114" t="s">
        <v>70</v>
      </c>
      <c r="C334" s="115" t="s">
        <v>1547</v>
      </c>
      <c r="D334" s="116" t="s">
        <v>2480</v>
      </c>
      <c r="E334" s="117">
        <f t="shared" ref="E334:E337" si="33">1-(G334/F334)</f>
        <v>0.36363636363636365</v>
      </c>
      <c r="F334" s="118">
        <v>11</v>
      </c>
      <c r="G334" s="119">
        <v>7</v>
      </c>
      <c r="H334" s="120"/>
      <c r="I334" s="20">
        <f t="shared" si="31"/>
        <v>0</v>
      </c>
    </row>
    <row r="335" spans="1:9" ht="21" customHeight="1" x14ac:dyDescent="0.2">
      <c r="A335" s="114" t="s">
        <v>2194</v>
      </c>
      <c r="B335" s="114" t="s">
        <v>70</v>
      </c>
      <c r="C335" s="115" t="s">
        <v>2198</v>
      </c>
      <c r="D335" s="116" t="s">
        <v>2484</v>
      </c>
      <c r="E335" s="117">
        <f t="shared" si="33"/>
        <v>0.30000000000000004</v>
      </c>
      <c r="F335" s="118">
        <v>10</v>
      </c>
      <c r="G335" s="119">
        <v>7</v>
      </c>
      <c r="H335" s="120"/>
      <c r="I335" s="20">
        <f t="shared" si="31"/>
        <v>0</v>
      </c>
    </row>
    <row r="336" spans="1:9" ht="30.75" customHeight="1" x14ac:dyDescent="0.2">
      <c r="A336" s="114" t="s">
        <v>2334</v>
      </c>
      <c r="B336" s="114" t="s">
        <v>346</v>
      </c>
      <c r="C336" s="115" t="s">
        <v>2335</v>
      </c>
      <c r="D336" s="116" t="s">
        <v>2494</v>
      </c>
      <c r="E336" s="117">
        <f t="shared" si="33"/>
        <v>0.28888888888888886</v>
      </c>
      <c r="F336" s="118">
        <v>90</v>
      </c>
      <c r="G336" s="119">
        <v>64</v>
      </c>
      <c r="H336" s="120"/>
      <c r="I336" s="20">
        <f t="shared" si="31"/>
        <v>0</v>
      </c>
    </row>
    <row r="337" spans="1:11" ht="21" customHeight="1" x14ac:dyDescent="0.2">
      <c r="A337" s="114" t="s">
        <v>2737</v>
      </c>
      <c r="B337" s="114" t="s">
        <v>346</v>
      </c>
      <c r="C337" s="115" t="s">
        <v>2741</v>
      </c>
      <c r="D337" s="116" t="s">
        <v>2738</v>
      </c>
      <c r="E337" s="117">
        <f t="shared" si="33"/>
        <v>0.26373626373626369</v>
      </c>
      <c r="F337" s="118">
        <v>91</v>
      </c>
      <c r="G337" s="119">
        <v>67</v>
      </c>
      <c r="H337" s="120"/>
      <c r="I337" s="20">
        <f t="shared" si="31"/>
        <v>0</v>
      </c>
    </row>
    <row r="338" spans="1:11" ht="21" customHeight="1" x14ac:dyDescent="0.2">
      <c r="A338" s="114" t="s">
        <v>2049</v>
      </c>
      <c r="B338" s="114" t="s">
        <v>346</v>
      </c>
      <c r="C338" s="115" t="s">
        <v>2201</v>
      </c>
      <c r="D338" s="116" t="s">
        <v>2202</v>
      </c>
      <c r="E338" s="117">
        <f t="shared" ref="E338:E378" si="34">1-(G338/F338)</f>
        <v>0.2990654205607477</v>
      </c>
      <c r="F338" s="118">
        <v>107</v>
      </c>
      <c r="G338" s="119">
        <v>75</v>
      </c>
      <c r="H338" s="120"/>
      <c r="I338" s="20">
        <f t="shared" si="31"/>
        <v>0</v>
      </c>
    </row>
    <row r="339" spans="1:11" ht="27.75" customHeight="1" x14ac:dyDescent="0.2">
      <c r="A339" s="114" t="s">
        <v>2739</v>
      </c>
      <c r="B339" s="114" t="s">
        <v>688</v>
      </c>
      <c r="C339" s="115" t="s">
        <v>2740</v>
      </c>
      <c r="D339" s="116" t="s">
        <v>2742</v>
      </c>
      <c r="E339" s="117">
        <f t="shared" si="34"/>
        <v>0.22222222222222221</v>
      </c>
      <c r="F339" s="118">
        <v>27</v>
      </c>
      <c r="G339" s="119">
        <v>21</v>
      </c>
      <c r="H339" s="120"/>
      <c r="I339" s="20">
        <f t="shared" si="31"/>
        <v>0</v>
      </c>
    </row>
    <row r="340" spans="1:11" ht="26.25" customHeight="1" x14ac:dyDescent="0.2">
      <c r="A340" s="25" t="s">
        <v>2203</v>
      </c>
      <c r="B340" s="25" t="s">
        <v>1321</v>
      </c>
      <c r="C340" s="51" t="s">
        <v>2206</v>
      </c>
      <c r="D340" s="45" t="s">
        <v>2207</v>
      </c>
      <c r="E340" s="23">
        <f t="shared" si="34"/>
        <v>0.30000000000000004</v>
      </c>
      <c r="F340" s="39">
        <v>20</v>
      </c>
      <c r="G340" s="22">
        <v>14</v>
      </c>
      <c r="H340" s="21"/>
      <c r="I340" s="20">
        <f t="shared" si="31"/>
        <v>0</v>
      </c>
    </row>
    <row r="341" spans="1:11" s="65" customFormat="1" ht="30" customHeight="1" x14ac:dyDescent="0.25">
      <c r="A341" s="25" t="s">
        <v>1539</v>
      </c>
      <c r="B341" s="25" t="s">
        <v>1321</v>
      </c>
      <c r="C341" s="51" t="s">
        <v>1538</v>
      </c>
      <c r="D341" s="45" t="s">
        <v>1537</v>
      </c>
      <c r="E341" s="23">
        <f t="shared" si="34"/>
        <v>0.30000000000000004</v>
      </c>
      <c r="F341" s="39">
        <v>20</v>
      </c>
      <c r="G341" s="22">
        <v>14</v>
      </c>
      <c r="H341" s="21"/>
      <c r="I341" s="20">
        <f t="shared" si="31"/>
        <v>0</v>
      </c>
      <c r="J341" s="62"/>
      <c r="K341" s="62"/>
    </row>
    <row r="342" spans="1:11" ht="18.75" customHeight="1" x14ac:dyDescent="0.2">
      <c r="A342" s="25" t="s">
        <v>2204</v>
      </c>
      <c r="B342" s="25" t="s">
        <v>1321</v>
      </c>
      <c r="C342" s="51" t="s">
        <v>2208</v>
      </c>
      <c r="D342" s="45" t="s">
        <v>2205</v>
      </c>
      <c r="E342" s="23">
        <f t="shared" si="34"/>
        <v>0.27777777777777779</v>
      </c>
      <c r="F342" s="39">
        <v>18</v>
      </c>
      <c r="G342" s="22">
        <v>13</v>
      </c>
      <c r="H342" s="21"/>
      <c r="I342" s="20">
        <f t="shared" si="31"/>
        <v>0</v>
      </c>
    </row>
    <row r="343" spans="1:11" ht="21" customHeight="1" x14ac:dyDescent="0.2">
      <c r="A343" s="25" t="s">
        <v>2670</v>
      </c>
      <c r="B343" s="25" t="s">
        <v>1321</v>
      </c>
      <c r="C343" s="51" t="s">
        <v>2683</v>
      </c>
      <c r="D343" s="45" t="s">
        <v>2671</v>
      </c>
      <c r="E343" s="23">
        <f t="shared" si="34"/>
        <v>0.34545454545454546</v>
      </c>
      <c r="F343" s="39">
        <v>55</v>
      </c>
      <c r="G343" s="22">
        <v>36</v>
      </c>
      <c r="H343" s="21"/>
      <c r="I343" s="20">
        <f t="shared" si="31"/>
        <v>0</v>
      </c>
    </row>
    <row r="344" spans="1:11" ht="22.5" customHeight="1" x14ac:dyDescent="0.2">
      <c r="A344" s="25" t="s">
        <v>2675</v>
      </c>
      <c r="B344" s="25" t="s">
        <v>738</v>
      </c>
      <c r="C344" s="51" t="s">
        <v>2686</v>
      </c>
      <c r="D344" s="45" t="s">
        <v>2676</v>
      </c>
      <c r="E344" s="26">
        <f t="shared" si="34"/>
        <v>0.7583333333333333</v>
      </c>
      <c r="F344" s="39">
        <v>120</v>
      </c>
      <c r="G344" s="22">
        <v>29</v>
      </c>
      <c r="H344" s="21"/>
      <c r="I344" s="20">
        <f t="shared" si="31"/>
        <v>0</v>
      </c>
    </row>
    <row r="345" spans="1:11" ht="22.5" customHeight="1" x14ac:dyDescent="0.2">
      <c r="A345" s="25" t="s">
        <v>1536</v>
      </c>
      <c r="B345" s="25" t="s">
        <v>1530</v>
      </c>
      <c r="C345" s="51" t="s">
        <v>1535</v>
      </c>
      <c r="D345" s="45" t="s">
        <v>1534</v>
      </c>
      <c r="E345" s="23">
        <f t="shared" si="34"/>
        <v>0.29545454545454541</v>
      </c>
      <c r="F345" s="39">
        <v>44</v>
      </c>
      <c r="G345" s="22">
        <v>31</v>
      </c>
      <c r="H345" s="21"/>
      <c r="I345" s="20">
        <f t="shared" si="31"/>
        <v>0</v>
      </c>
    </row>
    <row r="346" spans="1:11" ht="23.25" customHeight="1" x14ac:dyDescent="0.2">
      <c r="A346" s="25" t="s">
        <v>1533</v>
      </c>
      <c r="B346" s="25" t="s">
        <v>1530</v>
      </c>
      <c r="C346" s="51" t="s">
        <v>1532</v>
      </c>
      <c r="D346" s="45" t="s">
        <v>1531</v>
      </c>
      <c r="E346" s="23">
        <f t="shared" si="34"/>
        <v>0.28888888888888886</v>
      </c>
      <c r="F346" s="39">
        <v>45</v>
      </c>
      <c r="G346" s="22">
        <v>32</v>
      </c>
      <c r="H346" s="21"/>
      <c r="I346" s="20">
        <f t="shared" si="31"/>
        <v>0</v>
      </c>
    </row>
    <row r="347" spans="1:11" ht="28.5" customHeight="1" x14ac:dyDescent="0.2">
      <c r="A347" s="25" t="s">
        <v>2674</v>
      </c>
      <c r="B347" s="25" t="s">
        <v>1530</v>
      </c>
      <c r="C347" s="51" t="s">
        <v>2685</v>
      </c>
      <c r="D347" s="45" t="s">
        <v>1529</v>
      </c>
      <c r="E347" s="23">
        <f t="shared" si="34"/>
        <v>0.30000000000000004</v>
      </c>
      <c r="F347" s="39">
        <v>30</v>
      </c>
      <c r="G347" s="22">
        <v>21</v>
      </c>
      <c r="H347" s="21"/>
      <c r="I347" s="20">
        <f t="shared" si="31"/>
        <v>0</v>
      </c>
    </row>
    <row r="348" spans="1:11" ht="22.5" customHeight="1" x14ac:dyDescent="0.2">
      <c r="A348" s="25" t="s">
        <v>2211</v>
      </c>
      <c r="B348" s="25" t="s">
        <v>1530</v>
      </c>
      <c r="C348" s="51" t="s">
        <v>2215</v>
      </c>
      <c r="D348" s="45" t="s">
        <v>2212</v>
      </c>
      <c r="E348" s="23">
        <f t="shared" si="34"/>
        <v>0.2857142857142857</v>
      </c>
      <c r="F348" s="39">
        <v>35</v>
      </c>
      <c r="G348" s="22">
        <v>25</v>
      </c>
      <c r="H348" s="21"/>
      <c r="I348" s="20">
        <f t="shared" si="31"/>
        <v>0</v>
      </c>
    </row>
    <row r="349" spans="1:11" ht="24.75" customHeight="1" x14ac:dyDescent="0.2">
      <c r="A349" s="25" t="s">
        <v>2209</v>
      </c>
      <c r="B349" s="25" t="s">
        <v>1530</v>
      </c>
      <c r="C349" s="51" t="s">
        <v>2215</v>
      </c>
      <c r="D349" s="45" t="s">
        <v>2210</v>
      </c>
      <c r="E349" s="23">
        <f t="shared" si="34"/>
        <v>0.25</v>
      </c>
      <c r="F349" s="39">
        <v>16</v>
      </c>
      <c r="G349" s="22">
        <v>12</v>
      </c>
      <c r="H349" s="21"/>
      <c r="I349" s="20">
        <f t="shared" si="31"/>
        <v>0</v>
      </c>
    </row>
    <row r="350" spans="1:11" ht="30.75" customHeight="1" x14ac:dyDescent="0.2">
      <c r="A350" s="25" t="s">
        <v>2213</v>
      </c>
      <c r="B350" s="25" t="s">
        <v>1530</v>
      </c>
      <c r="C350" s="51" t="s">
        <v>2216</v>
      </c>
      <c r="D350" s="45" t="s">
        <v>2214</v>
      </c>
      <c r="E350" s="23">
        <f t="shared" si="34"/>
        <v>0.25</v>
      </c>
      <c r="F350" s="39">
        <v>16</v>
      </c>
      <c r="G350" s="22">
        <v>12</v>
      </c>
      <c r="H350" s="21"/>
      <c r="I350" s="20">
        <f t="shared" si="31"/>
        <v>0</v>
      </c>
    </row>
    <row r="351" spans="1:11" ht="30" customHeight="1" x14ac:dyDescent="0.2">
      <c r="A351" s="25" t="s">
        <v>1528</v>
      </c>
      <c r="B351" s="25" t="s">
        <v>686</v>
      </c>
      <c r="C351" s="51" t="s">
        <v>1527</v>
      </c>
      <c r="D351" s="45" t="s">
        <v>1526</v>
      </c>
      <c r="E351" s="28">
        <f t="shared" si="34"/>
        <v>0.47887323943661975</v>
      </c>
      <c r="F351" s="39">
        <v>71</v>
      </c>
      <c r="G351" s="22">
        <v>37</v>
      </c>
      <c r="H351" s="21"/>
      <c r="I351" s="20">
        <f t="shared" si="31"/>
        <v>0</v>
      </c>
    </row>
    <row r="352" spans="1:11" ht="27.75" customHeight="1" x14ac:dyDescent="0.2">
      <c r="A352" s="25" t="s">
        <v>1525</v>
      </c>
      <c r="B352" s="25" t="s">
        <v>686</v>
      </c>
      <c r="C352" s="51" t="s">
        <v>1524</v>
      </c>
      <c r="D352" s="45" t="s">
        <v>1523</v>
      </c>
      <c r="E352" s="26">
        <f t="shared" si="34"/>
        <v>0.50505050505050497</v>
      </c>
      <c r="F352" s="39">
        <v>99</v>
      </c>
      <c r="G352" s="22">
        <v>49</v>
      </c>
      <c r="H352" s="21"/>
      <c r="I352" s="20">
        <f t="shared" si="31"/>
        <v>0</v>
      </c>
    </row>
    <row r="353" spans="1:9" ht="27.75" customHeight="1" x14ac:dyDescent="0.2">
      <c r="A353" s="25" t="s">
        <v>1522</v>
      </c>
      <c r="B353" s="25" t="s">
        <v>686</v>
      </c>
      <c r="C353" s="51" t="s">
        <v>1521</v>
      </c>
      <c r="D353" s="45" t="s">
        <v>1520</v>
      </c>
      <c r="E353" s="28">
        <f t="shared" si="34"/>
        <v>0.46363636363636362</v>
      </c>
      <c r="F353" s="39">
        <v>110</v>
      </c>
      <c r="G353" s="22">
        <v>59</v>
      </c>
      <c r="H353" s="21"/>
      <c r="I353" s="20">
        <f t="shared" si="31"/>
        <v>0</v>
      </c>
    </row>
    <row r="354" spans="1:9" ht="29.25" customHeight="1" x14ac:dyDescent="0.2">
      <c r="A354" s="25" t="s">
        <v>1519</v>
      </c>
      <c r="B354" s="25" t="s">
        <v>686</v>
      </c>
      <c r="C354" s="51" t="s">
        <v>1518</v>
      </c>
      <c r="D354" s="45" t="s">
        <v>1517</v>
      </c>
      <c r="E354" s="28">
        <f t="shared" si="34"/>
        <v>0.46923076923076923</v>
      </c>
      <c r="F354" s="39">
        <v>130</v>
      </c>
      <c r="G354" s="22">
        <v>69</v>
      </c>
      <c r="H354" s="21"/>
      <c r="I354" s="20">
        <f t="shared" si="31"/>
        <v>0</v>
      </c>
    </row>
    <row r="355" spans="1:9" ht="30" customHeight="1" x14ac:dyDescent="0.2">
      <c r="A355" s="25" t="s">
        <v>1516</v>
      </c>
      <c r="B355" s="25" t="s">
        <v>686</v>
      </c>
      <c r="C355" s="51" t="s">
        <v>1515</v>
      </c>
      <c r="D355" s="45" t="s">
        <v>1514</v>
      </c>
      <c r="E355" s="28">
        <f t="shared" si="34"/>
        <v>0.44615384615384612</v>
      </c>
      <c r="F355" s="39">
        <v>130</v>
      </c>
      <c r="G355" s="22">
        <v>72</v>
      </c>
      <c r="H355" s="21"/>
      <c r="I355" s="20">
        <f t="shared" si="31"/>
        <v>0</v>
      </c>
    </row>
    <row r="356" spans="1:9" ht="30.75" customHeight="1" x14ac:dyDescent="0.2">
      <c r="A356" s="25" t="s">
        <v>1513</v>
      </c>
      <c r="B356" s="25" t="s">
        <v>686</v>
      </c>
      <c r="C356" s="51" t="s">
        <v>1512</v>
      </c>
      <c r="D356" s="45" t="s">
        <v>1511</v>
      </c>
      <c r="E356" s="28">
        <f t="shared" si="34"/>
        <v>0.46923076923076923</v>
      </c>
      <c r="F356" s="39">
        <v>130</v>
      </c>
      <c r="G356" s="22">
        <v>69</v>
      </c>
      <c r="H356" s="21"/>
      <c r="I356" s="20">
        <f t="shared" si="31"/>
        <v>0</v>
      </c>
    </row>
    <row r="357" spans="1:9" ht="33.75" customHeight="1" x14ac:dyDescent="0.2">
      <c r="A357" s="25" t="s">
        <v>1510</v>
      </c>
      <c r="B357" s="25" t="s">
        <v>686</v>
      </c>
      <c r="C357" s="51" t="s">
        <v>1509</v>
      </c>
      <c r="D357" s="45" t="s">
        <v>1508</v>
      </c>
      <c r="E357" s="28">
        <f t="shared" si="34"/>
        <v>0.47272727272727277</v>
      </c>
      <c r="F357" s="39">
        <v>55</v>
      </c>
      <c r="G357" s="22">
        <v>29</v>
      </c>
      <c r="H357" s="21"/>
      <c r="I357" s="20">
        <f t="shared" si="31"/>
        <v>0</v>
      </c>
    </row>
    <row r="358" spans="1:9" ht="31.5" customHeight="1" x14ac:dyDescent="0.2">
      <c r="A358" s="25" t="s">
        <v>2217</v>
      </c>
      <c r="B358" s="25" t="s">
        <v>686</v>
      </c>
      <c r="C358" s="51" t="s">
        <v>1507</v>
      </c>
      <c r="D358" s="45" t="s">
        <v>2223</v>
      </c>
      <c r="E358" s="23">
        <f t="shared" si="34"/>
        <v>0.31999999999999995</v>
      </c>
      <c r="F358" s="39">
        <v>50</v>
      </c>
      <c r="G358" s="22">
        <v>34</v>
      </c>
      <c r="H358" s="21"/>
      <c r="I358" s="20">
        <f t="shared" si="31"/>
        <v>0</v>
      </c>
    </row>
    <row r="359" spans="1:9" ht="30" x14ac:dyDescent="0.2">
      <c r="A359" s="25" t="s">
        <v>1506</v>
      </c>
      <c r="B359" s="25" t="s">
        <v>686</v>
      </c>
      <c r="C359" s="51" t="s">
        <v>1505</v>
      </c>
      <c r="D359" s="45" t="s">
        <v>1504</v>
      </c>
      <c r="E359" s="23">
        <f t="shared" si="34"/>
        <v>0.3125</v>
      </c>
      <c r="F359" s="39">
        <v>80</v>
      </c>
      <c r="G359" s="22">
        <v>55</v>
      </c>
      <c r="H359" s="21"/>
      <c r="I359" s="20">
        <f t="shared" si="31"/>
        <v>0</v>
      </c>
    </row>
    <row r="360" spans="1:9" ht="21" customHeight="1" x14ac:dyDescent="0.2">
      <c r="A360" s="114" t="s">
        <v>2218</v>
      </c>
      <c r="B360" s="114" t="s">
        <v>686</v>
      </c>
      <c r="C360" s="115" t="s">
        <v>2224</v>
      </c>
      <c r="D360" s="116" t="s">
        <v>2225</v>
      </c>
      <c r="E360" s="117">
        <f t="shared" si="34"/>
        <v>0.29032258064516125</v>
      </c>
      <c r="F360" s="118">
        <v>31</v>
      </c>
      <c r="G360" s="119">
        <v>22</v>
      </c>
      <c r="H360" s="120"/>
      <c r="I360" s="20">
        <f t="shared" si="31"/>
        <v>0</v>
      </c>
    </row>
    <row r="361" spans="1:9" ht="45.75" customHeight="1" thickBot="1" x14ac:dyDescent="0.3">
      <c r="A361" s="35" t="s">
        <v>81</v>
      </c>
      <c r="B361" s="35" t="s">
        <v>80</v>
      </c>
      <c r="C361" s="34"/>
      <c r="D361" s="33"/>
      <c r="E361" s="32" t="s">
        <v>79</v>
      </c>
      <c r="F361" s="31" t="s">
        <v>78</v>
      </c>
      <c r="G361" s="88" t="s">
        <v>77</v>
      </c>
      <c r="H361" s="30" t="s">
        <v>76</v>
      </c>
      <c r="I361" s="30" t="s">
        <v>75</v>
      </c>
    </row>
    <row r="362" spans="1:9" ht="21.95" customHeight="1" thickBot="1" x14ac:dyDescent="0.25">
      <c r="A362" s="131" t="s">
        <v>1546</v>
      </c>
      <c r="B362" s="132"/>
      <c r="C362" s="132"/>
      <c r="D362" s="132"/>
      <c r="E362" s="132"/>
      <c r="F362" s="132"/>
      <c r="G362" s="132"/>
      <c r="H362" s="132"/>
      <c r="I362" s="133"/>
    </row>
    <row r="363" spans="1:9" ht="13.5" customHeight="1" x14ac:dyDescent="0.2">
      <c r="A363" s="93"/>
      <c r="B363" s="93"/>
      <c r="C363" s="93"/>
      <c r="D363" s="93"/>
      <c r="E363" s="93"/>
      <c r="F363" s="93"/>
      <c r="G363" s="93"/>
      <c r="H363" s="93"/>
      <c r="I363" s="93"/>
    </row>
    <row r="364" spans="1:9" ht="35.25" customHeight="1" x14ac:dyDescent="0.2">
      <c r="A364" s="114" t="s">
        <v>2221</v>
      </c>
      <c r="B364" s="114" t="s">
        <v>686</v>
      </c>
      <c r="C364" s="115" t="s">
        <v>2222</v>
      </c>
      <c r="D364" s="116" t="s">
        <v>2227</v>
      </c>
      <c r="E364" s="117">
        <f t="shared" si="34"/>
        <v>0.375</v>
      </c>
      <c r="F364" s="118">
        <v>16</v>
      </c>
      <c r="G364" s="119">
        <v>10</v>
      </c>
      <c r="H364" s="120"/>
      <c r="I364" s="20">
        <f t="shared" ref="I364:I365" si="35">G364*H364</f>
        <v>0</v>
      </c>
    </row>
    <row r="365" spans="1:9" ht="36.75" customHeight="1" x14ac:dyDescent="0.2">
      <c r="A365" s="114" t="s">
        <v>2219</v>
      </c>
      <c r="B365" s="114" t="s">
        <v>686</v>
      </c>
      <c r="C365" s="115" t="s">
        <v>2220</v>
      </c>
      <c r="D365" s="116" t="s">
        <v>2226</v>
      </c>
      <c r="E365" s="117">
        <f t="shared" si="34"/>
        <v>0.375</v>
      </c>
      <c r="F365" s="118">
        <v>16</v>
      </c>
      <c r="G365" s="119">
        <v>10</v>
      </c>
      <c r="H365" s="120"/>
      <c r="I365" s="20">
        <f t="shared" si="35"/>
        <v>0</v>
      </c>
    </row>
    <row r="366" spans="1:9" ht="30" customHeight="1" x14ac:dyDescent="0.2">
      <c r="A366" s="25" t="s">
        <v>1503</v>
      </c>
      <c r="B366" s="25" t="s">
        <v>1502</v>
      </c>
      <c r="C366" s="51" t="s">
        <v>1501</v>
      </c>
      <c r="D366" s="45" t="s">
        <v>1500</v>
      </c>
      <c r="E366" s="23">
        <f t="shared" si="34"/>
        <v>0.19999999999999996</v>
      </c>
      <c r="F366" s="39">
        <v>20</v>
      </c>
      <c r="G366" s="22">
        <v>16</v>
      </c>
      <c r="H366" s="21"/>
      <c r="I366" s="20">
        <f>G366*H366</f>
        <v>0</v>
      </c>
    </row>
    <row r="367" spans="1:9" ht="30" customHeight="1" x14ac:dyDescent="0.2">
      <c r="A367" s="25" t="s">
        <v>1499</v>
      </c>
      <c r="B367" s="25" t="s">
        <v>1493</v>
      </c>
      <c r="C367" s="51" t="s">
        <v>1498</v>
      </c>
      <c r="D367" s="45" t="s">
        <v>1497</v>
      </c>
      <c r="E367" s="23">
        <f t="shared" si="34"/>
        <v>0.23809523809523814</v>
      </c>
      <c r="F367" s="39">
        <v>21</v>
      </c>
      <c r="G367" s="22">
        <v>16</v>
      </c>
      <c r="H367" s="21"/>
      <c r="I367" s="20">
        <f t="shared" ref="I367:I379" si="36">G367*H367</f>
        <v>0</v>
      </c>
    </row>
    <row r="368" spans="1:9" ht="30" customHeight="1" x14ac:dyDescent="0.2">
      <c r="A368" s="25" t="s">
        <v>1496</v>
      </c>
      <c r="B368" s="25" t="s">
        <v>1493</v>
      </c>
      <c r="C368" s="51" t="s">
        <v>1495</v>
      </c>
      <c r="D368" s="45" t="s">
        <v>1494</v>
      </c>
      <c r="E368" s="23">
        <f t="shared" si="34"/>
        <v>0.23809523809523814</v>
      </c>
      <c r="F368" s="39">
        <v>21</v>
      </c>
      <c r="G368" s="22">
        <v>16</v>
      </c>
      <c r="H368" s="21"/>
      <c r="I368" s="20">
        <f t="shared" si="36"/>
        <v>0</v>
      </c>
    </row>
    <row r="369" spans="1:9" ht="24.75" customHeight="1" x14ac:dyDescent="0.2">
      <c r="A369" s="114" t="s">
        <v>1492</v>
      </c>
      <c r="B369" s="114" t="s">
        <v>668</v>
      </c>
      <c r="C369" s="115" t="s">
        <v>1491</v>
      </c>
      <c r="D369" s="116" t="s">
        <v>1490</v>
      </c>
      <c r="E369" s="117">
        <f t="shared" si="34"/>
        <v>0.2857142857142857</v>
      </c>
      <c r="F369" s="118">
        <v>14</v>
      </c>
      <c r="G369" s="119">
        <v>10</v>
      </c>
      <c r="H369" s="120"/>
      <c r="I369" s="20">
        <f t="shared" si="36"/>
        <v>0</v>
      </c>
    </row>
    <row r="370" spans="1:9" ht="30" customHeight="1" x14ac:dyDescent="0.2">
      <c r="A370" s="25" t="s">
        <v>2199</v>
      </c>
      <c r="B370" s="25" t="s">
        <v>360</v>
      </c>
      <c r="C370" s="51" t="s">
        <v>2200</v>
      </c>
      <c r="D370" s="45" t="s">
        <v>2493</v>
      </c>
      <c r="E370" s="23">
        <f t="shared" si="34"/>
        <v>0.37037037037037035</v>
      </c>
      <c r="F370" s="39">
        <v>54</v>
      </c>
      <c r="G370" s="22">
        <v>34</v>
      </c>
      <c r="H370" s="21"/>
      <c r="I370" s="20">
        <f t="shared" si="36"/>
        <v>0</v>
      </c>
    </row>
    <row r="371" spans="1:9" ht="30" customHeight="1" x14ac:dyDescent="0.2">
      <c r="A371" s="25" t="s">
        <v>1545</v>
      </c>
      <c r="B371" s="25" t="s">
        <v>360</v>
      </c>
      <c r="C371" s="51" t="s">
        <v>1544</v>
      </c>
      <c r="D371" s="45" t="s">
        <v>1543</v>
      </c>
      <c r="E371" s="28">
        <f t="shared" si="34"/>
        <v>0.4</v>
      </c>
      <c r="F371" s="39">
        <v>60</v>
      </c>
      <c r="G371" s="22">
        <v>36</v>
      </c>
      <c r="H371" s="21"/>
      <c r="I371" s="20">
        <f t="shared" si="36"/>
        <v>0</v>
      </c>
    </row>
    <row r="372" spans="1:9" ht="30" customHeight="1" x14ac:dyDescent="0.2">
      <c r="A372" s="25" t="s">
        <v>2668</v>
      </c>
      <c r="B372" s="25" t="s">
        <v>360</v>
      </c>
      <c r="C372" s="51" t="s">
        <v>2682</v>
      </c>
      <c r="D372" s="45" t="s">
        <v>2669</v>
      </c>
      <c r="E372" s="28">
        <f t="shared" si="34"/>
        <v>0.4</v>
      </c>
      <c r="F372" s="39">
        <v>60</v>
      </c>
      <c r="G372" s="22">
        <v>36</v>
      </c>
      <c r="H372" s="21"/>
      <c r="I372" s="20">
        <f t="shared" si="36"/>
        <v>0</v>
      </c>
    </row>
    <row r="373" spans="1:9" ht="34.5" customHeight="1" x14ac:dyDescent="0.2">
      <c r="A373" s="25" t="s">
        <v>1542</v>
      </c>
      <c r="B373" s="25" t="s">
        <v>360</v>
      </c>
      <c r="C373" s="51" t="s">
        <v>1541</v>
      </c>
      <c r="D373" s="45" t="s">
        <v>1540</v>
      </c>
      <c r="E373" s="23">
        <f t="shared" si="34"/>
        <v>0.34782608695652173</v>
      </c>
      <c r="F373" s="39">
        <v>69</v>
      </c>
      <c r="G373" s="22">
        <v>45</v>
      </c>
      <c r="H373" s="21"/>
      <c r="I373" s="20">
        <f t="shared" si="36"/>
        <v>0</v>
      </c>
    </row>
    <row r="374" spans="1:9" ht="27.75" customHeight="1" x14ac:dyDescent="0.2">
      <c r="A374" s="25" t="s">
        <v>2666</v>
      </c>
      <c r="B374" s="25" t="s">
        <v>360</v>
      </c>
      <c r="C374" s="51" t="s">
        <v>2681</v>
      </c>
      <c r="D374" s="45" t="s">
        <v>2667</v>
      </c>
      <c r="E374" s="23">
        <f t="shared" si="34"/>
        <v>0.36363636363636365</v>
      </c>
      <c r="F374" s="39">
        <v>44</v>
      </c>
      <c r="G374" s="22">
        <v>28</v>
      </c>
      <c r="H374" s="21"/>
      <c r="I374" s="20">
        <f t="shared" si="36"/>
        <v>0</v>
      </c>
    </row>
    <row r="375" spans="1:9" ht="28.5" customHeight="1" x14ac:dyDescent="0.2">
      <c r="A375" s="25" t="s">
        <v>1471</v>
      </c>
      <c r="B375" s="25" t="s">
        <v>1463</v>
      </c>
      <c r="C375" s="51" t="s">
        <v>1470</v>
      </c>
      <c r="D375" s="45" t="s">
        <v>1464</v>
      </c>
      <c r="E375" s="26">
        <f t="shared" si="34"/>
        <v>0.67532467532467533</v>
      </c>
      <c r="F375" s="39">
        <v>77</v>
      </c>
      <c r="G375" s="22">
        <v>25</v>
      </c>
      <c r="H375" s="21"/>
      <c r="I375" s="20">
        <f t="shared" si="36"/>
        <v>0</v>
      </c>
    </row>
    <row r="376" spans="1:9" ht="32.25" customHeight="1" x14ac:dyDescent="0.2">
      <c r="A376" s="25" t="s">
        <v>2677</v>
      </c>
      <c r="B376" s="25" t="s">
        <v>1463</v>
      </c>
      <c r="C376" s="51" t="s">
        <v>2687</v>
      </c>
      <c r="D376" s="45" t="s">
        <v>1464</v>
      </c>
      <c r="E376" s="26">
        <f t="shared" si="34"/>
        <v>0.67532467532467533</v>
      </c>
      <c r="F376" s="39">
        <v>77</v>
      </c>
      <c r="G376" s="22">
        <v>25</v>
      </c>
      <c r="H376" s="21"/>
      <c r="I376" s="20">
        <f t="shared" si="36"/>
        <v>0</v>
      </c>
    </row>
    <row r="377" spans="1:9" ht="28.5" customHeight="1" x14ac:dyDescent="0.2">
      <c r="A377" s="25" t="s">
        <v>1469</v>
      </c>
      <c r="B377" s="25" t="s">
        <v>1463</v>
      </c>
      <c r="C377" s="51" t="s">
        <v>1468</v>
      </c>
      <c r="D377" s="45" t="s">
        <v>1467</v>
      </c>
      <c r="E377" s="26">
        <f t="shared" si="34"/>
        <v>0.55263157894736836</v>
      </c>
      <c r="F377" s="39">
        <v>76</v>
      </c>
      <c r="G377" s="22">
        <v>34</v>
      </c>
      <c r="H377" s="21"/>
      <c r="I377" s="20">
        <f t="shared" si="36"/>
        <v>0</v>
      </c>
    </row>
    <row r="378" spans="1:9" ht="29.25" customHeight="1" x14ac:dyDescent="0.2">
      <c r="A378" s="25" t="s">
        <v>1466</v>
      </c>
      <c r="B378" s="25" t="s">
        <v>1463</v>
      </c>
      <c r="C378" s="52" t="s">
        <v>1465</v>
      </c>
      <c r="D378" s="46" t="s">
        <v>1464</v>
      </c>
      <c r="E378" s="26">
        <f t="shared" si="34"/>
        <v>0.67532467532467533</v>
      </c>
      <c r="F378" s="39">
        <v>77</v>
      </c>
      <c r="G378" s="22">
        <v>25</v>
      </c>
      <c r="H378" s="21"/>
      <c r="I378" s="20">
        <f t="shared" si="36"/>
        <v>0</v>
      </c>
    </row>
    <row r="379" spans="1:9" ht="23.25" customHeight="1" thickBot="1" x14ac:dyDescent="0.25">
      <c r="A379" s="25" t="s">
        <v>1474</v>
      </c>
      <c r="B379" s="25" t="s">
        <v>1473</v>
      </c>
      <c r="C379" s="51" t="s">
        <v>1472</v>
      </c>
      <c r="D379" s="45" t="s">
        <v>2466</v>
      </c>
      <c r="E379" s="28">
        <f t="shared" ref="E379" si="37">1-(G379/F379)</f>
        <v>0.43023255813953487</v>
      </c>
      <c r="F379" s="39">
        <v>86</v>
      </c>
      <c r="G379" s="22">
        <v>49</v>
      </c>
      <c r="H379" s="21"/>
      <c r="I379" s="20">
        <f t="shared" si="36"/>
        <v>0</v>
      </c>
    </row>
    <row r="380" spans="1:9" ht="20.100000000000001" customHeight="1" thickBot="1" x14ac:dyDescent="0.25">
      <c r="A380" s="167" t="s">
        <v>2343</v>
      </c>
      <c r="B380" s="168"/>
      <c r="C380" s="168"/>
      <c r="D380" s="168"/>
      <c r="E380" s="168"/>
      <c r="F380" s="168"/>
      <c r="G380" s="168"/>
      <c r="H380" s="168"/>
      <c r="I380" s="169"/>
    </row>
    <row r="381" spans="1:9" ht="21" customHeight="1" x14ac:dyDescent="0.2">
      <c r="A381" s="114" t="s">
        <v>1845</v>
      </c>
      <c r="B381" s="114" t="s">
        <v>808</v>
      </c>
      <c r="C381" s="115" t="s">
        <v>1920</v>
      </c>
      <c r="D381" s="116" t="s">
        <v>1846</v>
      </c>
      <c r="E381" s="117">
        <f t="shared" ref="E381:E391" si="38">1-(G381/F381)</f>
        <v>0.32653061224489799</v>
      </c>
      <c r="F381" s="118">
        <v>49</v>
      </c>
      <c r="G381" s="119">
        <v>33</v>
      </c>
      <c r="H381" s="120"/>
      <c r="I381" s="121">
        <f t="shared" ref="I381:I391" si="39">G381*H381</f>
        <v>0</v>
      </c>
    </row>
    <row r="382" spans="1:9" ht="18.75" customHeight="1" x14ac:dyDescent="0.2">
      <c r="A382" s="114" t="s">
        <v>965</v>
      </c>
      <c r="B382" s="114" t="s">
        <v>808</v>
      </c>
      <c r="C382" s="115" t="s">
        <v>962</v>
      </c>
      <c r="D382" s="116" t="s">
        <v>964</v>
      </c>
      <c r="E382" s="117">
        <f>1-(G382/F382)</f>
        <v>0.31896551724137934</v>
      </c>
      <c r="F382" s="118">
        <v>116</v>
      </c>
      <c r="G382" s="119">
        <v>79</v>
      </c>
      <c r="H382" s="120"/>
      <c r="I382" s="121">
        <f t="shared" si="39"/>
        <v>0</v>
      </c>
    </row>
    <row r="383" spans="1:9" ht="18.75" customHeight="1" x14ac:dyDescent="0.2">
      <c r="A383" s="114" t="s">
        <v>963</v>
      </c>
      <c r="B383" s="114" t="s">
        <v>808</v>
      </c>
      <c r="C383" s="115" t="s">
        <v>962</v>
      </c>
      <c r="D383" s="116" t="s">
        <v>961</v>
      </c>
      <c r="E383" s="117">
        <f>1-(G383/F383)</f>
        <v>0.31428571428571428</v>
      </c>
      <c r="F383" s="118">
        <v>140</v>
      </c>
      <c r="G383" s="119">
        <v>96</v>
      </c>
      <c r="H383" s="120"/>
      <c r="I383" s="121">
        <f t="shared" si="39"/>
        <v>0</v>
      </c>
    </row>
    <row r="384" spans="1:9" ht="27" customHeight="1" x14ac:dyDescent="0.2">
      <c r="A384" s="114" t="s">
        <v>1489</v>
      </c>
      <c r="B384" s="114" t="s">
        <v>808</v>
      </c>
      <c r="C384" s="115" t="s">
        <v>1488</v>
      </c>
      <c r="D384" s="116" t="s">
        <v>1487</v>
      </c>
      <c r="E384" s="117">
        <f t="shared" si="38"/>
        <v>0.31851851851851853</v>
      </c>
      <c r="F384" s="118">
        <v>135</v>
      </c>
      <c r="G384" s="119">
        <v>92</v>
      </c>
      <c r="H384" s="120"/>
      <c r="I384" s="121">
        <f t="shared" si="39"/>
        <v>0</v>
      </c>
    </row>
    <row r="385" spans="1:11" ht="27.75" customHeight="1" x14ac:dyDescent="0.2">
      <c r="A385" s="114" t="s">
        <v>1486</v>
      </c>
      <c r="B385" s="114" t="s">
        <v>808</v>
      </c>
      <c r="C385" s="115" t="s">
        <v>1485</v>
      </c>
      <c r="D385" s="116" t="s">
        <v>1484</v>
      </c>
      <c r="E385" s="117">
        <f t="shared" si="38"/>
        <v>0.39175257731958768</v>
      </c>
      <c r="F385" s="118">
        <v>97</v>
      </c>
      <c r="G385" s="119">
        <v>59</v>
      </c>
      <c r="H385" s="120"/>
      <c r="I385" s="121">
        <f t="shared" si="39"/>
        <v>0</v>
      </c>
    </row>
    <row r="386" spans="1:11" ht="18.75" customHeight="1" x14ac:dyDescent="0.2">
      <c r="A386" s="114" t="s">
        <v>1842</v>
      </c>
      <c r="B386" s="114" t="s">
        <v>808</v>
      </c>
      <c r="C386" s="115" t="s">
        <v>1918</v>
      </c>
      <c r="D386" s="116" t="s">
        <v>2467</v>
      </c>
      <c r="E386" s="117">
        <f t="shared" si="38"/>
        <v>0.30379746835443033</v>
      </c>
      <c r="F386" s="118">
        <v>79</v>
      </c>
      <c r="G386" s="119">
        <v>55</v>
      </c>
      <c r="H386" s="120"/>
      <c r="I386" s="121">
        <f t="shared" si="39"/>
        <v>0</v>
      </c>
    </row>
    <row r="387" spans="1:11" ht="28.5" customHeight="1" x14ac:dyDescent="0.2">
      <c r="A387" s="114" t="s">
        <v>1483</v>
      </c>
      <c r="B387" s="114" t="s">
        <v>808</v>
      </c>
      <c r="C387" s="115" t="s">
        <v>1482</v>
      </c>
      <c r="D387" s="116" t="s">
        <v>1481</v>
      </c>
      <c r="E387" s="125">
        <f t="shared" si="38"/>
        <v>0.42056074766355145</v>
      </c>
      <c r="F387" s="118">
        <v>107</v>
      </c>
      <c r="G387" s="119">
        <v>62</v>
      </c>
      <c r="H387" s="120"/>
      <c r="I387" s="121">
        <f t="shared" si="39"/>
        <v>0</v>
      </c>
    </row>
    <row r="388" spans="1:11" ht="28.5" customHeight="1" x14ac:dyDescent="0.2">
      <c r="A388" s="114" t="s">
        <v>1480</v>
      </c>
      <c r="B388" s="114" t="s">
        <v>808</v>
      </c>
      <c r="C388" s="115" t="s">
        <v>1479</v>
      </c>
      <c r="D388" s="116" t="s">
        <v>1478</v>
      </c>
      <c r="E388" s="117">
        <f t="shared" si="38"/>
        <v>0.37272727272727268</v>
      </c>
      <c r="F388" s="118">
        <v>110</v>
      </c>
      <c r="G388" s="119">
        <v>69</v>
      </c>
      <c r="H388" s="120"/>
      <c r="I388" s="121">
        <f t="shared" si="39"/>
        <v>0</v>
      </c>
    </row>
    <row r="389" spans="1:11" ht="28.5" customHeight="1" x14ac:dyDescent="0.2">
      <c r="A389" s="114" t="s">
        <v>1477</v>
      </c>
      <c r="B389" s="114" t="s">
        <v>808</v>
      </c>
      <c r="C389" s="115" t="s">
        <v>1476</v>
      </c>
      <c r="D389" s="116" t="s">
        <v>1475</v>
      </c>
      <c r="E389" s="117">
        <f t="shared" si="38"/>
        <v>0.30000000000000004</v>
      </c>
      <c r="F389" s="118">
        <v>40</v>
      </c>
      <c r="G389" s="119">
        <v>28</v>
      </c>
      <c r="H389" s="120"/>
      <c r="I389" s="121">
        <f t="shared" si="39"/>
        <v>0</v>
      </c>
    </row>
    <row r="390" spans="1:11" ht="27.75" customHeight="1" x14ac:dyDescent="0.2">
      <c r="A390" s="114" t="s">
        <v>1847</v>
      </c>
      <c r="B390" s="114" t="s">
        <v>808</v>
      </c>
      <c r="C390" s="115" t="s">
        <v>1921</v>
      </c>
      <c r="D390" s="116" t="s">
        <v>1848</v>
      </c>
      <c r="E390" s="117">
        <f t="shared" si="38"/>
        <v>0.29729729729729726</v>
      </c>
      <c r="F390" s="118">
        <v>37</v>
      </c>
      <c r="G390" s="119">
        <v>26</v>
      </c>
      <c r="H390" s="120"/>
      <c r="I390" s="121">
        <f t="shared" si="39"/>
        <v>0</v>
      </c>
    </row>
    <row r="391" spans="1:11" ht="27" customHeight="1" x14ac:dyDescent="0.2">
      <c r="A391" s="114" t="s">
        <v>1843</v>
      </c>
      <c r="B391" s="114" t="s">
        <v>808</v>
      </c>
      <c r="C391" s="115" t="s">
        <v>1919</v>
      </c>
      <c r="D391" s="116" t="s">
        <v>1844</v>
      </c>
      <c r="E391" s="117">
        <f t="shared" si="38"/>
        <v>0.30000000000000004</v>
      </c>
      <c r="F391" s="118">
        <v>60</v>
      </c>
      <c r="G391" s="119">
        <v>42</v>
      </c>
      <c r="H391" s="120"/>
      <c r="I391" s="121">
        <f t="shared" si="39"/>
        <v>0</v>
      </c>
    </row>
    <row r="392" spans="1:11" ht="15" customHeight="1" thickBot="1" x14ac:dyDescent="0.25">
      <c r="A392" s="76"/>
      <c r="B392" s="76"/>
      <c r="C392" s="66"/>
      <c r="D392" s="60"/>
      <c r="E392" s="87"/>
      <c r="F392" s="67"/>
      <c r="G392" s="68"/>
      <c r="H392" s="69"/>
      <c r="I392" s="70">
        <f t="shared" ref="I392:I415" si="40">G392*H392</f>
        <v>0</v>
      </c>
    </row>
    <row r="393" spans="1:11" ht="21.95" customHeight="1" thickBot="1" x14ac:dyDescent="0.25">
      <c r="A393" s="131" t="s">
        <v>2303</v>
      </c>
      <c r="B393" s="132"/>
      <c r="C393" s="132"/>
      <c r="D393" s="132"/>
      <c r="E393" s="132"/>
      <c r="F393" s="132"/>
      <c r="G393" s="132"/>
      <c r="H393" s="132"/>
      <c r="I393" s="133"/>
    </row>
    <row r="394" spans="1:11" ht="12.75" customHeight="1" x14ac:dyDescent="0.2">
      <c r="A394" s="93"/>
      <c r="B394" s="93"/>
      <c r="C394" s="93"/>
      <c r="D394" s="93"/>
      <c r="E394" s="93"/>
      <c r="F394" s="93"/>
      <c r="G394" s="93"/>
      <c r="H394" s="93"/>
      <c r="I394" s="93"/>
    </row>
    <row r="395" spans="1:11" ht="18.75" customHeight="1" x14ac:dyDescent="0.2">
      <c r="A395" s="25" t="s">
        <v>2304</v>
      </c>
      <c r="B395" s="25" t="s">
        <v>1326</v>
      </c>
      <c r="C395" s="51" t="s">
        <v>2307</v>
      </c>
      <c r="D395" s="45" t="s">
        <v>2308</v>
      </c>
      <c r="E395" s="26">
        <f>1-(G395/F395)</f>
        <v>0.62790697674418605</v>
      </c>
      <c r="F395" s="39">
        <v>129</v>
      </c>
      <c r="G395" s="22">
        <v>48</v>
      </c>
      <c r="H395" s="21"/>
      <c r="I395" s="20">
        <f t="shared" ref="I395:I403" si="41">G395*H395</f>
        <v>0</v>
      </c>
    </row>
    <row r="396" spans="1:11" ht="18.75" customHeight="1" x14ac:dyDescent="0.2">
      <c r="A396" s="25" t="s">
        <v>2305</v>
      </c>
      <c r="B396" s="25" t="s">
        <v>1326</v>
      </c>
      <c r="C396" s="51" t="s">
        <v>2309</v>
      </c>
      <c r="D396" s="45" t="s">
        <v>2308</v>
      </c>
      <c r="E396" s="26">
        <f t="shared" ref="E396:E402" si="42">1-(G396/F396)</f>
        <v>0.62790697674418605</v>
      </c>
      <c r="F396" s="39">
        <v>129</v>
      </c>
      <c r="G396" s="22">
        <v>48</v>
      </c>
      <c r="H396" s="21"/>
      <c r="I396" s="20">
        <f t="shared" si="41"/>
        <v>0</v>
      </c>
    </row>
    <row r="397" spans="1:11" ht="18.75" customHeight="1" x14ac:dyDescent="0.2">
      <c r="A397" s="25" t="s">
        <v>2306</v>
      </c>
      <c r="B397" s="25" t="s">
        <v>1326</v>
      </c>
      <c r="C397" s="51" t="s">
        <v>2310</v>
      </c>
      <c r="D397" s="45" t="s">
        <v>2308</v>
      </c>
      <c r="E397" s="26">
        <f t="shared" si="42"/>
        <v>0.62790697674418605</v>
      </c>
      <c r="F397" s="39">
        <v>129</v>
      </c>
      <c r="G397" s="22">
        <v>48</v>
      </c>
      <c r="H397" s="21"/>
      <c r="I397" s="20">
        <f t="shared" si="41"/>
        <v>0</v>
      </c>
    </row>
    <row r="398" spans="1:11" ht="18.75" customHeight="1" x14ac:dyDescent="0.2">
      <c r="A398" s="25" t="s">
        <v>2733</v>
      </c>
      <c r="B398" s="25" t="s">
        <v>2734</v>
      </c>
      <c r="C398" s="51" t="s">
        <v>2736</v>
      </c>
      <c r="D398" s="45" t="s">
        <v>2735</v>
      </c>
      <c r="E398" s="26">
        <f t="shared" si="42"/>
        <v>0.70399999999999996</v>
      </c>
      <c r="F398" s="39">
        <v>250</v>
      </c>
      <c r="G398" s="22">
        <v>74</v>
      </c>
      <c r="H398" s="21"/>
      <c r="I398" s="20">
        <f t="shared" si="41"/>
        <v>0</v>
      </c>
    </row>
    <row r="399" spans="1:11" s="65" customFormat="1" ht="18.75" customHeight="1" x14ac:dyDescent="0.25">
      <c r="A399" s="25" t="s">
        <v>1174</v>
      </c>
      <c r="B399" s="25" t="s">
        <v>1173</v>
      </c>
      <c r="C399" s="51" t="s">
        <v>1172</v>
      </c>
      <c r="D399" s="45" t="s">
        <v>1171</v>
      </c>
      <c r="E399" s="23">
        <f>1-(G399/F399)</f>
        <v>5.0000000000000044E-2</v>
      </c>
      <c r="F399" s="39">
        <v>60</v>
      </c>
      <c r="G399" s="22">
        <v>57</v>
      </c>
      <c r="H399" s="21"/>
      <c r="I399" s="20">
        <f t="shared" si="41"/>
        <v>0</v>
      </c>
      <c r="J399" s="62"/>
      <c r="K399" s="62"/>
    </row>
    <row r="400" spans="1:11" s="65" customFormat="1" ht="18.75" customHeight="1" x14ac:dyDescent="0.25">
      <c r="A400" s="25" t="s">
        <v>2688</v>
      </c>
      <c r="B400" s="25" t="s">
        <v>1148</v>
      </c>
      <c r="C400" s="51" t="s">
        <v>2690</v>
      </c>
      <c r="D400" s="45" t="s">
        <v>2689</v>
      </c>
      <c r="E400" s="23">
        <f>1-(G400/F400)</f>
        <v>0.18867924528301883</v>
      </c>
      <c r="F400" s="39">
        <v>53</v>
      </c>
      <c r="G400" s="22">
        <v>43</v>
      </c>
      <c r="H400" s="21"/>
      <c r="I400" s="20">
        <f t="shared" si="41"/>
        <v>0</v>
      </c>
      <c r="J400" s="62"/>
      <c r="K400" s="62"/>
    </row>
    <row r="401" spans="1:11" s="65" customFormat="1" ht="18.75" customHeight="1" x14ac:dyDescent="0.25">
      <c r="A401" s="25" t="s">
        <v>2691</v>
      </c>
      <c r="B401" s="25" t="s">
        <v>2692</v>
      </c>
      <c r="C401" s="51" t="s">
        <v>2694</v>
      </c>
      <c r="D401" s="45" t="s">
        <v>2693</v>
      </c>
      <c r="E401" s="23">
        <f>1-(G401/F401)</f>
        <v>0.1428571428571429</v>
      </c>
      <c r="F401" s="39">
        <v>21</v>
      </c>
      <c r="G401" s="22">
        <v>18</v>
      </c>
      <c r="H401" s="21"/>
      <c r="I401" s="20">
        <f t="shared" si="41"/>
        <v>0</v>
      </c>
      <c r="J401" s="62"/>
      <c r="K401" s="62"/>
    </row>
    <row r="402" spans="1:11" ht="18.75" customHeight="1" x14ac:dyDescent="0.2">
      <c r="A402" s="25" t="s">
        <v>2321</v>
      </c>
      <c r="B402" s="25" t="s">
        <v>1143</v>
      </c>
      <c r="C402" s="51" t="s">
        <v>2323</v>
      </c>
      <c r="D402" s="45" t="s">
        <v>2322</v>
      </c>
      <c r="E402" s="26">
        <f t="shared" si="42"/>
        <v>0.5</v>
      </c>
      <c r="F402" s="39">
        <v>40</v>
      </c>
      <c r="G402" s="22">
        <v>20</v>
      </c>
      <c r="H402" s="21"/>
      <c r="I402" s="20">
        <f t="shared" si="41"/>
        <v>0</v>
      </c>
    </row>
    <row r="403" spans="1:11" ht="18.75" customHeight="1" x14ac:dyDescent="0.2">
      <c r="A403" s="25" t="s">
        <v>1158</v>
      </c>
      <c r="B403" s="25" t="s">
        <v>1143</v>
      </c>
      <c r="C403" s="51" t="s">
        <v>1157</v>
      </c>
      <c r="D403" s="45" t="s">
        <v>1156</v>
      </c>
      <c r="E403" s="28">
        <f>1-(G403/F403)</f>
        <v>0.4285714285714286</v>
      </c>
      <c r="F403" s="39">
        <v>35</v>
      </c>
      <c r="G403" s="22">
        <v>20</v>
      </c>
      <c r="H403" s="21"/>
      <c r="I403" s="20">
        <f t="shared" si="41"/>
        <v>0</v>
      </c>
    </row>
    <row r="404" spans="1:11" ht="14.25" customHeight="1" thickBot="1" x14ac:dyDescent="0.25">
      <c r="A404" s="76"/>
      <c r="B404" s="76"/>
      <c r="C404" s="66"/>
      <c r="D404" s="60"/>
      <c r="E404" s="87"/>
      <c r="F404" s="67"/>
      <c r="G404" s="68"/>
      <c r="H404" s="69"/>
      <c r="I404" s="70"/>
    </row>
    <row r="405" spans="1:11" ht="21.95" customHeight="1" thickBot="1" x14ac:dyDescent="0.25">
      <c r="A405" s="131" t="s">
        <v>1462</v>
      </c>
      <c r="B405" s="132"/>
      <c r="C405" s="132"/>
      <c r="D405" s="132"/>
      <c r="E405" s="132"/>
      <c r="F405" s="132"/>
      <c r="G405" s="132"/>
      <c r="H405" s="132"/>
      <c r="I405" s="133"/>
    </row>
    <row r="406" spans="1:11" ht="10.5" customHeight="1" x14ac:dyDescent="0.2">
      <c r="A406" s="123"/>
      <c r="B406" s="123"/>
      <c r="C406" s="123"/>
      <c r="D406" s="124"/>
      <c r="E406" s="124"/>
      <c r="F406" s="124"/>
      <c r="G406" s="124"/>
      <c r="H406" s="124"/>
      <c r="I406" s="124"/>
    </row>
    <row r="407" spans="1:11" ht="15" customHeight="1" x14ac:dyDescent="0.2">
      <c r="A407" s="137" t="s">
        <v>1461</v>
      </c>
      <c r="B407" s="138"/>
      <c r="C407" s="138"/>
      <c r="D407" s="112"/>
      <c r="E407" s="112"/>
      <c r="F407" s="112"/>
      <c r="G407" s="112"/>
      <c r="H407" s="112"/>
      <c r="I407" s="113"/>
    </row>
    <row r="408" spans="1:11" ht="17.25" customHeight="1" x14ac:dyDescent="0.2">
      <c r="A408" s="25" t="s">
        <v>1460</v>
      </c>
      <c r="B408" s="25" t="s">
        <v>1409</v>
      </c>
      <c r="C408" s="51" t="s">
        <v>1459</v>
      </c>
      <c r="D408" s="45" t="s">
        <v>1458</v>
      </c>
      <c r="E408" s="92">
        <f t="shared" ref="E408:E409" si="43">1-(G408/F408)</f>
        <v>0.47499999999999998</v>
      </c>
      <c r="F408" s="50">
        <v>40</v>
      </c>
      <c r="G408" s="49">
        <v>21</v>
      </c>
      <c r="H408" s="48"/>
      <c r="I408" s="72">
        <f t="shared" si="40"/>
        <v>0</v>
      </c>
    </row>
    <row r="409" spans="1:11" s="65" customFormat="1" ht="17.25" customHeight="1" x14ac:dyDescent="0.25">
      <c r="A409" s="25" t="s">
        <v>1457</v>
      </c>
      <c r="B409" s="25" t="s">
        <v>1409</v>
      </c>
      <c r="C409" s="51" t="s">
        <v>1456</v>
      </c>
      <c r="D409" s="45" t="s">
        <v>1455</v>
      </c>
      <c r="E409" s="26">
        <f t="shared" si="43"/>
        <v>0.5</v>
      </c>
      <c r="F409" s="39">
        <v>30</v>
      </c>
      <c r="G409" s="22">
        <v>15</v>
      </c>
      <c r="H409" s="21"/>
      <c r="I409" s="72">
        <f t="shared" si="40"/>
        <v>0</v>
      </c>
      <c r="J409" s="62"/>
      <c r="K409" s="62"/>
    </row>
    <row r="410" spans="1:11" s="65" customFormat="1" ht="17.25" customHeight="1" x14ac:dyDescent="0.25">
      <c r="A410" s="25" t="s">
        <v>2228</v>
      </c>
      <c r="B410" s="25" t="s">
        <v>1451</v>
      </c>
      <c r="C410" s="51" t="s">
        <v>2234</v>
      </c>
      <c r="D410" s="45" t="s">
        <v>2229</v>
      </c>
      <c r="E410" s="23">
        <f t="shared" ref="E410:E415" si="44">1-(G410/F410)</f>
        <v>0.21999999999999997</v>
      </c>
      <c r="F410" s="39">
        <v>50</v>
      </c>
      <c r="G410" s="22">
        <v>39</v>
      </c>
      <c r="H410" s="21"/>
      <c r="I410" s="72">
        <f t="shared" si="40"/>
        <v>0</v>
      </c>
      <c r="J410" s="62"/>
      <c r="K410" s="62"/>
    </row>
    <row r="411" spans="1:11" s="65" customFormat="1" ht="17.25" customHeight="1" x14ac:dyDescent="0.25">
      <c r="A411" s="25" t="s">
        <v>2833</v>
      </c>
      <c r="B411" s="25" t="s">
        <v>1451</v>
      </c>
      <c r="C411" s="51" t="s">
        <v>2234</v>
      </c>
      <c r="D411" s="45" t="s">
        <v>2834</v>
      </c>
      <c r="E411" s="23">
        <f t="shared" si="44"/>
        <v>0.21999999999999997</v>
      </c>
      <c r="F411" s="39">
        <v>50</v>
      </c>
      <c r="G411" s="22">
        <v>39</v>
      </c>
      <c r="H411" s="21"/>
      <c r="I411" s="72">
        <f t="shared" si="40"/>
        <v>0</v>
      </c>
      <c r="J411" s="62"/>
      <c r="K411" s="62"/>
    </row>
    <row r="412" spans="1:11" s="65" customFormat="1" ht="17.25" customHeight="1" x14ac:dyDescent="0.25">
      <c r="A412" s="25" t="s">
        <v>1454</v>
      </c>
      <c r="B412" s="25" t="s">
        <v>1451</v>
      </c>
      <c r="C412" s="51" t="s">
        <v>1453</v>
      </c>
      <c r="D412" s="45" t="s">
        <v>1452</v>
      </c>
      <c r="E412" s="23">
        <f t="shared" si="44"/>
        <v>0.15714285714285714</v>
      </c>
      <c r="F412" s="39">
        <v>70</v>
      </c>
      <c r="G412" s="22">
        <v>59</v>
      </c>
      <c r="H412" s="21"/>
      <c r="I412" s="72">
        <f t="shared" si="40"/>
        <v>0</v>
      </c>
      <c r="J412" s="62"/>
      <c r="K412" s="62"/>
    </row>
    <row r="413" spans="1:11" s="65" customFormat="1" ht="17.25" customHeight="1" x14ac:dyDescent="0.25">
      <c r="A413" s="25" t="s">
        <v>2835</v>
      </c>
      <c r="B413" s="25" t="s">
        <v>1451</v>
      </c>
      <c r="C413" s="51" t="s">
        <v>1453</v>
      </c>
      <c r="D413" s="45" t="s">
        <v>2836</v>
      </c>
      <c r="E413" s="23">
        <f t="shared" si="44"/>
        <v>0.15714285714285714</v>
      </c>
      <c r="F413" s="39">
        <v>70</v>
      </c>
      <c r="G413" s="22">
        <v>59</v>
      </c>
      <c r="H413" s="21"/>
      <c r="I413" s="72">
        <f t="shared" si="40"/>
        <v>0</v>
      </c>
      <c r="J413" s="62"/>
      <c r="K413" s="62"/>
    </row>
    <row r="414" spans="1:11" s="65" customFormat="1" ht="17.25" customHeight="1" x14ac:dyDescent="0.25">
      <c r="A414" s="25" t="s">
        <v>2230</v>
      </c>
      <c r="B414" s="25" t="s">
        <v>1451</v>
      </c>
      <c r="C414" s="51" t="s">
        <v>2234</v>
      </c>
      <c r="D414" s="45" t="s">
        <v>2231</v>
      </c>
      <c r="E414" s="23">
        <f t="shared" si="44"/>
        <v>0.21999999999999997</v>
      </c>
      <c r="F414" s="39">
        <v>50</v>
      </c>
      <c r="G414" s="22">
        <v>39</v>
      </c>
      <c r="H414" s="21"/>
      <c r="I414" s="72">
        <f t="shared" si="40"/>
        <v>0</v>
      </c>
      <c r="J414" s="62"/>
      <c r="K414" s="62"/>
    </row>
    <row r="415" spans="1:11" s="65" customFormat="1" ht="17.25" customHeight="1" x14ac:dyDescent="0.25">
      <c r="A415" s="25" t="s">
        <v>2232</v>
      </c>
      <c r="B415" s="25" t="s">
        <v>1451</v>
      </c>
      <c r="C415" s="51" t="s">
        <v>2234</v>
      </c>
      <c r="D415" s="45" t="s">
        <v>2233</v>
      </c>
      <c r="E415" s="23">
        <f t="shared" si="44"/>
        <v>0.21999999999999997</v>
      </c>
      <c r="F415" s="39">
        <v>50</v>
      </c>
      <c r="G415" s="22">
        <v>39</v>
      </c>
      <c r="H415" s="21"/>
      <c r="I415" s="72">
        <f t="shared" si="40"/>
        <v>0</v>
      </c>
      <c r="J415" s="62"/>
      <c r="K415" s="62"/>
    </row>
    <row r="416" spans="1:11" s="65" customFormat="1" ht="15" customHeight="1" x14ac:dyDescent="0.25">
      <c r="A416" s="137" t="s">
        <v>1450</v>
      </c>
      <c r="B416" s="138"/>
      <c r="C416" s="138"/>
      <c r="D416" s="138"/>
      <c r="E416" s="138"/>
      <c r="F416" s="138"/>
      <c r="G416" s="138"/>
      <c r="H416" s="138"/>
      <c r="I416" s="139"/>
      <c r="J416" s="62"/>
      <c r="K416" s="62"/>
    </row>
    <row r="417" spans="1:9" ht="15.75" customHeight="1" x14ac:dyDescent="0.2">
      <c r="A417" s="25" t="s">
        <v>1449</v>
      </c>
      <c r="B417" s="25" t="s">
        <v>1446</v>
      </c>
      <c r="C417" s="51" t="s">
        <v>1448</v>
      </c>
      <c r="D417" s="45" t="s">
        <v>1447</v>
      </c>
      <c r="E417" s="26">
        <f t="shared" ref="E417:E429" si="45">1-(G417/F417)</f>
        <v>0.61538461538461542</v>
      </c>
      <c r="F417" s="39">
        <v>312</v>
      </c>
      <c r="G417" s="22">
        <v>120</v>
      </c>
      <c r="H417" s="21"/>
      <c r="I417" s="20">
        <f>G417*H417</f>
        <v>0</v>
      </c>
    </row>
    <row r="418" spans="1:9" ht="15.75" customHeight="1" x14ac:dyDescent="0.2">
      <c r="A418" s="25" t="s">
        <v>2841</v>
      </c>
      <c r="B418" s="25" t="s">
        <v>1446</v>
      </c>
      <c r="C418" s="51" t="s">
        <v>2844</v>
      </c>
      <c r="D418" s="45" t="s">
        <v>2842</v>
      </c>
      <c r="E418" s="26">
        <f t="shared" si="45"/>
        <v>0.62213740458015265</v>
      </c>
      <c r="F418" s="39">
        <v>262</v>
      </c>
      <c r="G418" s="22">
        <v>99</v>
      </c>
      <c r="H418" s="21"/>
      <c r="I418" s="20">
        <f t="shared" ref="I418:I434" si="46">G418*H418</f>
        <v>0</v>
      </c>
    </row>
    <row r="419" spans="1:9" ht="15.75" customHeight="1" x14ac:dyDescent="0.2">
      <c r="A419" s="25" t="s">
        <v>2235</v>
      </c>
      <c r="B419" s="25" t="s">
        <v>1446</v>
      </c>
      <c r="C419" s="51" t="s">
        <v>2237</v>
      </c>
      <c r="D419" s="45" t="s">
        <v>2236</v>
      </c>
      <c r="E419" s="26">
        <f t="shared" si="45"/>
        <v>0.6160714285714286</v>
      </c>
      <c r="F419" s="39">
        <v>336</v>
      </c>
      <c r="G419" s="22">
        <v>129</v>
      </c>
      <c r="H419" s="21"/>
      <c r="I419" s="20">
        <f t="shared" si="46"/>
        <v>0</v>
      </c>
    </row>
    <row r="420" spans="1:9" ht="15.75" customHeight="1" x14ac:dyDescent="0.2">
      <c r="A420" s="25" t="s">
        <v>2837</v>
      </c>
      <c r="B420" s="25" t="s">
        <v>1446</v>
      </c>
      <c r="C420" s="51" t="s">
        <v>2843</v>
      </c>
      <c r="D420" s="45" t="s">
        <v>2838</v>
      </c>
      <c r="E420" s="26">
        <f t="shared" si="45"/>
        <v>0.61344537815126055</v>
      </c>
      <c r="F420" s="39">
        <v>238</v>
      </c>
      <c r="G420" s="22">
        <v>92</v>
      </c>
      <c r="H420" s="21"/>
      <c r="I420" s="20">
        <f t="shared" si="46"/>
        <v>0</v>
      </c>
    </row>
    <row r="421" spans="1:9" ht="15.75" customHeight="1" x14ac:dyDescent="0.2">
      <c r="A421" s="25" t="s">
        <v>2839</v>
      </c>
      <c r="B421" s="25" t="s">
        <v>1446</v>
      </c>
      <c r="C421" s="51" t="s">
        <v>2844</v>
      </c>
      <c r="D421" s="45" t="s">
        <v>2840</v>
      </c>
      <c r="E421" s="26">
        <f t="shared" si="45"/>
        <v>0.61678832116788329</v>
      </c>
      <c r="F421" s="39">
        <v>548</v>
      </c>
      <c r="G421" s="22">
        <v>210</v>
      </c>
      <c r="H421" s="21"/>
      <c r="I421" s="20">
        <f t="shared" si="46"/>
        <v>0</v>
      </c>
    </row>
    <row r="422" spans="1:9" ht="15.75" customHeight="1" x14ac:dyDescent="0.2">
      <c r="A422" s="25" t="s">
        <v>2857</v>
      </c>
      <c r="B422" s="25" t="s">
        <v>1390</v>
      </c>
      <c r="C422" s="51" t="s">
        <v>2864</v>
      </c>
      <c r="D422" s="45" t="s">
        <v>2858</v>
      </c>
      <c r="E422" s="26">
        <f t="shared" si="45"/>
        <v>0.65</v>
      </c>
      <c r="F422" s="39">
        <v>100</v>
      </c>
      <c r="G422" s="22">
        <v>35</v>
      </c>
      <c r="H422" s="21"/>
      <c r="I422" s="20">
        <f t="shared" si="46"/>
        <v>0</v>
      </c>
    </row>
    <row r="423" spans="1:9" ht="15.75" customHeight="1" x14ac:dyDescent="0.2">
      <c r="A423" s="25" t="s">
        <v>1849</v>
      </c>
      <c r="B423" s="25" t="s">
        <v>1390</v>
      </c>
      <c r="C423" s="51" t="s">
        <v>1922</v>
      </c>
      <c r="D423" s="45" t="s">
        <v>1850</v>
      </c>
      <c r="E423" s="26">
        <f t="shared" si="45"/>
        <v>0.65</v>
      </c>
      <c r="F423" s="39">
        <v>80</v>
      </c>
      <c r="G423" s="22">
        <v>28</v>
      </c>
      <c r="H423" s="21"/>
      <c r="I423" s="20">
        <f t="shared" si="46"/>
        <v>0</v>
      </c>
    </row>
    <row r="424" spans="1:9" ht="15.75" customHeight="1" x14ac:dyDescent="0.2">
      <c r="A424" s="25" t="s">
        <v>2855</v>
      </c>
      <c r="B424" s="25" t="s">
        <v>1390</v>
      </c>
      <c r="C424" s="51" t="s">
        <v>2864</v>
      </c>
      <c r="D424" s="45" t="s">
        <v>2856</v>
      </c>
      <c r="E424" s="26">
        <f t="shared" si="45"/>
        <v>0.65</v>
      </c>
      <c r="F424" s="39">
        <v>100</v>
      </c>
      <c r="G424" s="22">
        <v>35</v>
      </c>
      <c r="H424" s="21"/>
      <c r="I424" s="20">
        <f t="shared" si="46"/>
        <v>0</v>
      </c>
    </row>
    <row r="425" spans="1:9" ht="15.75" customHeight="1" x14ac:dyDescent="0.2">
      <c r="A425" s="25" t="s">
        <v>2849</v>
      </c>
      <c r="B425" s="25" t="s">
        <v>1390</v>
      </c>
      <c r="C425" s="51" t="s">
        <v>2861</v>
      </c>
      <c r="D425" s="45" t="s">
        <v>2850</v>
      </c>
      <c r="E425" s="26">
        <f t="shared" si="45"/>
        <v>0.61111111111111116</v>
      </c>
      <c r="F425" s="39">
        <v>90</v>
      </c>
      <c r="G425" s="22">
        <v>35</v>
      </c>
      <c r="H425" s="21"/>
      <c r="I425" s="20">
        <f t="shared" si="46"/>
        <v>0</v>
      </c>
    </row>
    <row r="426" spans="1:9" ht="15.75" customHeight="1" x14ac:dyDescent="0.2">
      <c r="A426" s="25" t="s">
        <v>2851</v>
      </c>
      <c r="B426" s="25" t="s">
        <v>1390</v>
      </c>
      <c r="C426" s="51" t="s">
        <v>2862</v>
      </c>
      <c r="D426" s="45" t="s">
        <v>2852</v>
      </c>
      <c r="E426" s="26">
        <f t="shared" si="45"/>
        <v>0.66896551724137931</v>
      </c>
      <c r="F426" s="39">
        <v>145</v>
      </c>
      <c r="G426" s="22">
        <v>48</v>
      </c>
      <c r="H426" s="21"/>
      <c r="I426" s="20">
        <f t="shared" si="46"/>
        <v>0</v>
      </c>
    </row>
    <row r="427" spans="1:9" ht="15.75" customHeight="1" x14ac:dyDescent="0.2">
      <c r="A427" s="25" t="s">
        <v>1445</v>
      </c>
      <c r="B427" s="25" t="s">
        <v>1390</v>
      </c>
      <c r="C427" s="51" t="s">
        <v>1444</v>
      </c>
      <c r="D427" s="45" t="s">
        <v>1443</v>
      </c>
      <c r="E427" s="26">
        <f t="shared" si="45"/>
        <v>0.67114093959731536</v>
      </c>
      <c r="F427" s="39">
        <v>149</v>
      </c>
      <c r="G427" s="22">
        <v>49</v>
      </c>
      <c r="H427" s="21"/>
      <c r="I427" s="20">
        <f t="shared" si="46"/>
        <v>0</v>
      </c>
    </row>
    <row r="428" spans="1:9" ht="15.75" customHeight="1" x14ac:dyDescent="0.2">
      <c r="A428" s="25" t="s">
        <v>2853</v>
      </c>
      <c r="B428" s="25" t="s">
        <v>1390</v>
      </c>
      <c r="C428" s="51" t="s">
        <v>2863</v>
      </c>
      <c r="D428" s="45" t="s">
        <v>2854</v>
      </c>
      <c r="E428" s="26">
        <f t="shared" si="45"/>
        <v>0.67088607594936711</v>
      </c>
      <c r="F428" s="39">
        <v>79</v>
      </c>
      <c r="G428" s="22">
        <v>26</v>
      </c>
      <c r="H428" s="21"/>
      <c r="I428" s="20">
        <f t="shared" si="46"/>
        <v>0</v>
      </c>
    </row>
    <row r="429" spans="1:9" ht="15.75" customHeight="1" x14ac:dyDescent="0.2">
      <c r="A429" s="25" t="s">
        <v>2859</v>
      </c>
      <c r="B429" s="25" t="s">
        <v>1390</v>
      </c>
      <c r="C429" s="51" t="s">
        <v>2865</v>
      </c>
      <c r="D429" s="45" t="s">
        <v>2860</v>
      </c>
      <c r="E429" s="26">
        <f t="shared" si="45"/>
        <v>0.66279069767441867</v>
      </c>
      <c r="F429" s="39">
        <v>86</v>
      </c>
      <c r="G429" s="22">
        <v>29</v>
      </c>
      <c r="H429" s="21"/>
      <c r="I429" s="20">
        <f t="shared" si="46"/>
        <v>0</v>
      </c>
    </row>
    <row r="430" spans="1:9" ht="15.75" customHeight="1" x14ac:dyDescent="0.2">
      <c r="A430" s="25" t="s">
        <v>1851</v>
      </c>
      <c r="B430" s="25" t="s">
        <v>1390</v>
      </c>
      <c r="C430" s="51" t="s">
        <v>1923</v>
      </c>
      <c r="D430" s="45" t="s">
        <v>1852</v>
      </c>
      <c r="E430" s="26">
        <f t="shared" ref="E430:E431" si="47">1-(G430/F430)</f>
        <v>0.51428571428571423</v>
      </c>
      <c r="F430" s="39">
        <v>35</v>
      </c>
      <c r="G430" s="22">
        <v>17</v>
      </c>
      <c r="H430" s="21"/>
      <c r="I430" s="20">
        <f t="shared" si="46"/>
        <v>0</v>
      </c>
    </row>
    <row r="431" spans="1:9" ht="15.75" customHeight="1" x14ac:dyDescent="0.2">
      <c r="A431" s="25" t="s">
        <v>3119</v>
      </c>
      <c r="B431" s="25" t="s">
        <v>3112</v>
      </c>
      <c r="C431" s="51" t="s">
        <v>3120</v>
      </c>
      <c r="D431" s="45" t="s">
        <v>3121</v>
      </c>
      <c r="E431" s="26">
        <f t="shared" si="47"/>
        <v>0.64634146341463417</v>
      </c>
      <c r="F431" s="39">
        <v>82</v>
      </c>
      <c r="G431" s="22">
        <v>29</v>
      </c>
      <c r="H431" s="21"/>
      <c r="I431" s="20">
        <f t="shared" si="46"/>
        <v>0</v>
      </c>
    </row>
    <row r="432" spans="1:9" ht="15.75" customHeight="1" x14ac:dyDescent="0.2">
      <c r="A432" s="25" t="s">
        <v>3117</v>
      </c>
      <c r="B432" s="25" t="s">
        <v>3112</v>
      </c>
      <c r="C432" s="51" t="s">
        <v>3118</v>
      </c>
      <c r="D432" s="45" t="s">
        <v>3116</v>
      </c>
      <c r="E432" s="26">
        <f>1-(G432/F432)</f>
        <v>0.63291139240506333</v>
      </c>
      <c r="F432" s="39">
        <v>79</v>
      </c>
      <c r="G432" s="22">
        <v>29</v>
      </c>
      <c r="H432" s="21"/>
      <c r="I432" s="20">
        <f t="shared" si="46"/>
        <v>0</v>
      </c>
    </row>
    <row r="433" spans="1:9" ht="15.75" customHeight="1" x14ac:dyDescent="0.2">
      <c r="A433" s="25" t="s">
        <v>3115</v>
      </c>
      <c r="B433" s="25" t="s">
        <v>3112</v>
      </c>
      <c r="C433" s="51" t="s">
        <v>3114</v>
      </c>
      <c r="D433" s="45" t="s">
        <v>3113</v>
      </c>
      <c r="E433" s="26">
        <f>1-(G433/F433)</f>
        <v>0.61904761904761907</v>
      </c>
      <c r="F433" s="39">
        <v>84</v>
      </c>
      <c r="G433" s="22">
        <v>32</v>
      </c>
      <c r="H433" s="21"/>
      <c r="I433" s="20">
        <f t="shared" si="46"/>
        <v>0</v>
      </c>
    </row>
    <row r="434" spans="1:9" ht="15.75" customHeight="1" x14ac:dyDescent="0.2">
      <c r="A434" s="25" t="s">
        <v>3111</v>
      </c>
      <c r="B434" s="25" t="s">
        <v>3112</v>
      </c>
      <c r="C434" s="51" t="s">
        <v>3110</v>
      </c>
      <c r="D434" s="45" t="s">
        <v>3109</v>
      </c>
      <c r="E434" s="26">
        <f>1-(G434/F434)</f>
        <v>0.63513513513513509</v>
      </c>
      <c r="F434" s="39">
        <v>74</v>
      </c>
      <c r="G434" s="22">
        <v>27</v>
      </c>
      <c r="H434" s="21"/>
      <c r="I434" s="20">
        <f t="shared" si="46"/>
        <v>0</v>
      </c>
    </row>
    <row r="435" spans="1:9" ht="44.25" customHeight="1" thickBot="1" x14ac:dyDescent="0.25">
      <c r="A435" s="25"/>
      <c r="B435" s="25"/>
      <c r="C435" s="66"/>
      <c r="D435" s="60"/>
      <c r="E435" s="32" t="s">
        <v>79</v>
      </c>
      <c r="F435" s="31" t="s">
        <v>78</v>
      </c>
      <c r="G435" s="88" t="s">
        <v>77</v>
      </c>
      <c r="H435" s="30" t="s">
        <v>76</v>
      </c>
      <c r="I435" s="30" t="s">
        <v>75</v>
      </c>
    </row>
    <row r="436" spans="1:9" ht="21.95" customHeight="1" thickBot="1" x14ac:dyDescent="0.25">
      <c r="A436" s="131" t="s">
        <v>1327</v>
      </c>
      <c r="B436" s="132"/>
      <c r="C436" s="132"/>
      <c r="D436" s="132"/>
      <c r="E436" s="132"/>
      <c r="F436" s="132"/>
      <c r="G436" s="132"/>
      <c r="H436" s="132"/>
      <c r="I436" s="133"/>
    </row>
    <row r="437" spans="1:9" ht="10.5" customHeight="1" x14ac:dyDescent="0.2">
      <c r="A437" s="123"/>
      <c r="B437" s="123"/>
      <c r="C437" s="123"/>
      <c r="D437" s="124"/>
      <c r="E437" s="124"/>
      <c r="F437" s="124"/>
      <c r="G437" s="124"/>
      <c r="H437" s="124"/>
      <c r="I437" s="124"/>
    </row>
    <row r="438" spans="1:9" ht="15" customHeight="1" x14ac:dyDescent="0.2">
      <c r="A438" s="137" t="s">
        <v>1442</v>
      </c>
      <c r="B438" s="138"/>
      <c r="C438" s="138"/>
      <c r="D438" s="138"/>
      <c r="E438" s="138"/>
      <c r="F438" s="138"/>
      <c r="G438" s="138"/>
      <c r="H438" s="138"/>
      <c r="I438" s="139">
        <f t="shared" ref="I438:I467" si="48">G438*H438</f>
        <v>0</v>
      </c>
    </row>
    <row r="439" spans="1:9" ht="20.100000000000001" customHeight="1" x14ac:dyDescent="0.2">
      <c r="A439" s="25" t="s">
        <v>1441</v>
      </c>
      <c r="B439" s="25" t="s">
        <v>1409</v>
      </c>
      <c r="C439" s="51" t="s">
        <v>1924</v>
      </c>
      <c r="D439" s="45" t="s">
        <v>1430</v>
      </c>
      <c r="E439" s="28">
        <f t="shared" ref="E439:E452" si="49">1-(G439/F439)</f>
        <v>0.48888888888888893</v>
      </c>
      <c r="F439" s="39">
        <v>90</v>
      </c>
      <c r="G439" s="22">
        <v>46</v>
      </c>
      <c r="H439" s="21"/>
      <c r="I439" s="20">
        <f t="shared" ref="I439:I452" si="50">G439*H439</f>
        <v>0</v>
      </c>
    </row>
    <row r="440" spans="1:9" ht="20.100000000000001" customHeight="1" x14ac:dyDescent="0.2">
      <c r="A440" s="25" t="s">
        <v>1440</v>
      </c>
      <c r="B440" s="25" t="s">
        <v>1409</v>
      </c>
      <c r="C440" s="51" t="s">
        <v>1434</v>
      </c>
      <c r="D440" s="45" t="s">
        <v>1439</v>
      </c>
      <c r="E440" s="26">
        <f t="shared" si="49"/>
        <v>0.5</v>
      </c>
      <c r="F440" s="39">
        <v>40</v>
      </c>
      <c r="G440" s="22">
        <v>20</v>
      </c>
      <c r="H440" s="21"/>
      <c r="I440" s="20">
        <f t="shared" si="50"/>
        <v>0</v>
      </c>
    </row>
    <row r="441" spans="1:9" ht="20.100000000000001" customHeight="1" x14ac:dyDescent="0.2">
      <c r="A441" s="25" t="s">
        <v>1438</v>
      </c>
      <c r="B441" s="25" t="s">
        <v>1409</v>
      </c>
      <c r="C441" s="51" t="s">
        <v>1437</v>
      </c>
      <c r="D441" s="45" t="s">
        <v>1436</v>
      </c>
      <c r="E441" s="28">
        <f t="shared" si="49"/>
        <v>0.49090909090909096</v>
      </c>
      <c r="F441" s="39">
        <v>110</v>
      </c>
      <c r="G441" s="22">
        <v>56</v>
      </c>
      <c r="H441" s="21"/>
      <c r="I441" s="20">
        <f t="shared" si="50"/>
        <v>0</v>
      </c>
    </row>
    <row r="442" spans="1:9" ht="20.100000000000001" customHeight="1" x14ac:dyDescent="0.2">
      <c r="A442" s="25" t="s">
        <v>1435</v>
      </c>
      <c r="B442" s="25" t="s">
        <v>1409</v>
      </c>
      <c r="C442" s="51" t="s">
        <v>1434</v>
      </c>
      <c r="D442" s="45" t="s">
        <v>1433</v>
      </c>
      <c r="E442" s="26">
        <f t="shared" si="49"/>
        <v>0.5</v>
      </c>
      <c r="F442" s="39">
        <v>40</v>
      </c>
      <c r="G442" s="22">
        <v>20</v>
      </c>
      <c r="H442" s="21"/>
      <c r="I442" s="20">
        <f t="shared" si="50"/>
        <v>0</v>
      </c>
    </row>
    <row r="443" spans="1:9" ht="20.100000000000001" customHeight="1" x14ac:dyDescent="0.2">
      <c r="A443" s="25" t="s">
        <v>1432</v>
      </c>
      <c r="B443" s="25" t="s">
        <v>1409</v>
      </c>
      <c r="C443" s="51" t="s">
        <v>1431</v>
      </c>
      <c r="D443" s="45" t="s">
        <v>1430</v>
      </c>
      <c r="E443" s="26">
        <f t="shared" ref="E443:E447" si="51">1-(G443/F443)</f>
        <v>0.5</v>
      </c>
      <c r="F443" s="39">
        <v>110</v>
      </c>
      <c r="G443" s="22">
        <v>55</v>
      </c>
      <c r="H443" s="21"/>
      <c r="I443" s="20">
        <f t="shared" si="50"/>
        <v>0</v>
      </c>
    </row>
    <row r="444" spans="1:9" ht="20.100000000000001" customHeight="1" x14ac:dyDescent="0.2">
      <c r="A444" s="25" t="s">
        <v>2845</v>
      </c>
      <c r="B444" s="25" t="s">
        <v>1409</v>
      </c>
      <c r="C444" s="51" t="s">
        <v>2242</v>
      </c>
      <c r="D444" s="45" t="s">
        <v>1430</v>
      </c>
      <c r="E444" s="26">
        <f t="shared" si="51"/>
        <v>0.5</v>
      </c>
      <c r="F444" s="39">
        <v>70</v>
      </c>
      <c r="G444" s="22">
        <v>35</v>
      </c>
      <c r="H444" s="21"/>
      <c r="I444" s="20">
        <f t="shared" si="50"/>
        <v>0</v>
      </c>
    </row>
    <row r="445" spans="1:9" ht="20.100000000000001" customHeight="1" x14ac:dyDescent="0.2">
      <c r="A445" s="25" t="s">
        <v>2238</v>
      </c>
      <c r="B445" s="25" t="s">
        <v>1409</v>
      </c>
      <c r="C445" s="51" t="s">
        <v>2242</v>
      </c>
      <c r="D445" s="45" t="s">
        <v>2239</v>
      </c>
      <c r="E445" s="26">
        <f t="shared" si="51"/>
        <v>0.5</v>
      </c>
      <c r="F445" s="39">
        <v>70</v>
      </c>
      <c r="G445" s="22">
        <v>35</v>
      </c>
      <c r="H445" s="21"/>
      <c r="I445" s="20">
        <f t="shared" si="50"/>
        <v>0</v>
      </c>
    </row>
    <row r="446" spans="1:9" ht="20.100000000000001" customHeight="1" x14ac:dyDescent="0.2">
      <c r="A446" s="25" t="s">
        <v>1429</v>
      </c>
      <c r="B446" s="25" t="s">
        <v>1409</v>
      </c>
      <c r="C446" s="51" t="s">
        <v>1428</v>
      </c>
      <c r="D446" s="45" t="s">
        <v>1427</v>
      </c>
      <c r="E446" s="28">
        <f t="shared" si="51"/>
        <v>0.48750000000000004</v>
      </c>
      <c r="F446" s="39">
        <v>80</v>
      </c>
      <c r="G446" s="22">
        <v>41</v>
      </c>
      <c r="H446" s="21"/>
      <c r="I446" s="20">
        <f t="shared" si="50"/>
        <v>0</v>
      </c>
    </row>
    <row r="447" spans="1:9" ht="20.100000000000001" customHeight="1" x14ac:dyDescent="0.2">
      <c r="A447" s="25" t="s">
        <v>2240</v>
      </c>
      <c r="B447" s="25" t="s">
        <v>1409</v>
      </c>
      <c r="C447" s="51" t="s">
        <v>1428</v>
      </c>
      <c r="D447" s="45" t="s">
        <v>2241</v>
      </c>
      <c r="E447" s="26">
        <f t="shared" si="51"/>
        <v>0.51249999999999996</v>
      </c>
      <c r="F447" s="39">
        <v>80</v>
      </c>
      <c r="G447" s="22">
        <v>39</v>
      </c>
      <c r="H447" s="21"/>
      <c r="I447" s="20">
        <f t="shared" si="50"/>
        <v>0</v>
      </c>
    </row>
    <row r="448" spans="1:9" ht="20.100000000000001" customHeight="1" x14ac:dyDescent="0.2">
      <c r="A448" s="25" t="s">
        <v>1426</v>
      </c>
      <c r="B448" s="25" t="s">
        <v>1390</v>
      </c>
      <c r="C448" s="51" t="s">
        <v>1425</v>
      </c>
      <c r="D448" s="45" t="s">
        <v>1424</v>
      </c>
      <c r="E448" s="26">
        <f t="shared" si="49"/>
        <v>0.65116279069767447</v>
      </c>
      <c r="F448" s="39">
        <v>129</v>
      </c>
      <c r="G448" s="22">
        <v>45</v>
      </c>
      <c r="H448" s="21"/>
      <c r="I448" s="20">
        <f t="shared" si="50"/>
        <v>0</v>
      </c>
    </row>
    <row r="449" spans="1:9" ht="20.100000000000001" customHeight="1" x14ac:dyDescent="0.2">
      <c r="A449" s="25" t="s">
        <v>1423</v>
      </c>
      <c r="B449" s="25" t="s">
        <v>1390</v>
      </c>
      <c r="C449" s="51" t="s">
        <v>1422</v>
      </c>
      <c r="D449" s="45" t="s">
        <v>1421</v>
      </c>
      <c r="E449" s="26">
        <f t="shared" si="49"/>
        <v>0.65822784810126578</v>
      </c>
      <c r="F449" s="39">
        <v>79</v>
      </c>
      <c r="G449" s="22">
        <v>27</v>
      </c>
      <c r="H449" s="21"/>
      <c r="I449" s="20">
        <f t="shared" si="50"/>
        <v>0</v>
      </c>
    </row>
    <row r="450" spans="1:9" ht="20.100000000000001" customHeight="1" x14ac:dyDescent="0.2">
      <c r="A450" s="25" t="s">
        <v>1420</v>
      </c>
      <c r="B450" s="25" t="s">
        <v>1390</v>
      </c>
      <c r="C450" s="51" t="s">
        <v>1419</v>
      </c>
      <c r="D450" s="45" t="s">
        <v>1418</v>
      </c>
      <c r="E450" s="26">
        <f t="shared" si="49"/>
        <v>0.67441860465116277</v>
      </c>
      <c r="F450" s="39">
        <v>129</v>
      </c>
      <c r="G450" s="22">
        <v>42</v>
      </c>
      <c r="H450" s="21"/>
      <c r="I450" s="20">
        <f t="shared" si="50"/>
        <v>0</v>
      </c>
    </row>
    <row r="451" spans="1:9" ht="20.100000000000001" customHeight="1" x14ac:dyDescent="0.2">
      <c r="A451" s="25" t="s">
        <v>1417</v>
      </c>
      <c r="B451" s="25" t="s">
        <v>1390</v>
      </c>
      <c r="C451" s="51" t="s">
        <v>1416</v>
      </c>
      <c r="D451" s="45" t="s">
        <v>1415</v>
      </c>
      <c r="E451" s="26">
        <f t="shared" si="49"/>
        <v>0.67441860465116277</v>
      </c>
      <c r="F451" s="39">
        <v>129</v>
      </c>
      <c r="G451" s="22">
        <v>42</v>
      </c>
      <c r="H451" s="21"/>
      <c r="I451" s="20">
        <f t="shared" si="50"/>
        <v>0</v>
      </c>
    </row>
    <row r="452" spans="1:9" ht="20.100000000000001" customHeight="1" x14ac:dyDescent="0.2">
      <c r="A452" s="25" t="s">
        <v>1414</v>
      </c>
      <c r="B452" s="25" t="s">
        <v>1390</v>
      </c>
      <c r="C452" s="51" t="s">
        <v>1413</v>
      </c>
      <c r="D452" s="45" t="s">
        <v>1412</v>
      </c>
      <c r="E452" s="26">
        <f t="shared" si="49"/>
        <v>0.68181818181818188</v>
      </c>
      <c r="F452" s="39">
        <v>66</v>
      </c>
      <c r="G452" s="22">
        <v>21</v>
      </c>
      <c r="H452" s="21"/>
      <c r="I452" s="20">
        <f t="shared" si="50"/>
        <v>0</v>
      </c>
    </row>
    <row r="453" spans="1:9" ht="15" customHeight="1" x14ac:dyDescent="0.2">
      <c r="A453" s="137" t="s">
        <v>1411</v>
      </c>
      <c r="B453" s="138"/>
      <c r="C453" s="138"/>
      <c r="D453" s="138"/>
      <c r="E453" s="138"/>
      <c r="F453" s="138"/>
      <c r="G453" s="138"/>
      <c r="H453" s="138"/>
      <c r="I453" s="139">
        <f t="shared" si="48"/>
        <v>0</v>
      </c>
    </row>
    <row r="454" spans="1:9" ht="20.100000000000001" customHeight="1" x14ac:dyDescent="0.2">
      <c r="A454" s="25" t="s">
        <v>1410</v>
      </c>
      <c r="B454" s="25" t="s">
        <v>1409</v>
      </c>
      <c r="C454" s="51" t="s">
        <v>1408</v>
      </c>
      <c r="D454" s="45" t="s">
        <v>1407</v>
      </c>
      <c r="E454" s="26">
        <f t="shared" ref="E454" si="52">1-(G454/F454)</f>
        <v>0.5</v>
      </c>
      <c r="F454" s="39">
        <v>20</v>
      </c>
      <c r="G454" s="22">
        <v>10</v>
      </c>
      <c r="H454" s="21"/>
      <c r="I454" s="20">
        <f t="shared" si="48"/>
        <v>0</v>
      </c>
    </row>
    <row r="455" spans="1:9" ht="20.100000000000001" customHeight="1" x14ac:dyDescent="0.2">
      <c r="A455" s="25" t="s">
        <v>1406</v>
      </c>
      <c r="B455" s="25" t="s">
        <v>1390</v>
      </c>
      <c r="C455" s="51" t="s">
        <v>1405</v>
      </c>
      <c r="D455" s="45" t="s">
        <v>1404</v>
      </c>
      <c r="E455" s="26">
        <f t="shared" ref="E455:E462" si="53">1-(G455/F455)</f>
        <v>0.67999999999999994</v>
      </c>
      <c r="F455" s="39">
        <v>50</v>
      </c>
      <c r="G455" s="22">
        <v>16</v>
      </c>
      <c r="H455" s="21"/>
      <c r="I455" s="20">
        <f t="shared" si="48"/>
        <v>0</v>
      </c>
    </row>
    <row r="456" spans="1:9" ht="20.100000000000001" customHeight="1" x14ac:dyDescent="0.2">
      <c r="A456" s="25" t="s">
        <v>1403</v>
      </c>
      <c r="B456" s="25" t="s">
        <v>1390</v>
      </c>
      <c r="C456" s="51" t="s">
        <v>1402</v>
      </c>
      <c r="D456" s="45" t="s">
        <v>1401</v>
      </c>
      <c r="E456" s="26">
        <f t="shared" si="53"/>
        <v>0.67999999999999994</v>
      </c>
      <c r="F456" s="39">
        <v>25</v>
      </c>
      <c r="G456" s="22">
        <v>8</v>
      </c>
      <c r="H456" s="21"/>
      <c r="I456" s="20">
        <f t="shared" si="48"/>
        <v>0</v>
      </c>
    </row>
    <row r="457" spans="1:9" ht="20.100000000000001" customHeight="1" x14ac:dyDescent="0.2">
      <c r="A457" s="25" t="s">
        <v>1400</v>
      </c>
      <c r="B457" s="25" t="s">
        <v>1390</v>
      </c>
      <c r="C457" s="51" t="s">
        <v>1399</v>
      </c>
      <c r="D457" s="45" t="s">
        <v>1398</v>
      </c>
      <c r="E457" s="26">
        <f t="shared" si="53"/>
        <v>0.67567567567567566</v>
      </c>
      <c r="F457" s="39">
        <v>37</v>
      </c>
      <c r="G457" s="22">
        <v>12</v>
      </c>
      <c r="H457" s="21"/>
      <c r="I457" s="20">
        <f t="shared" si="48"/>
        <v>0</v>
      </c>
    </row>
    <row r="458" spans="1:9" ht="20.100000000000001" customHeight="1" x14ac:dyDescent="0.2">
      <c r="A458" s="25" t="s">
        <v>1397</v>
      </c>
      <c r="B458" s="25" t="s">
        <v>1390</v>
      </c>
      <c r="C458" s="51" t="s">
        <v>1396</v>
      </c>
      <c r="D458" s="45" t="s">
        <v>1395</v>
      </c>
      <c r="E458" s="26">
        <f t="shared" si="53"/>
        <v>0.67777777777777781</v>
      </c>
      <c r="F458" s="39">
        <v>90</v>
      </c>
      <c r="G458" s="22">
        <v>29</v>
      </c>
      <c r="H458" s="21"/>
      <c r="I458" s="20">
        <f t="shared" si="48"/>
        <v>0</v>
      </c>
    </row>
    <row r="459" spans="1:9" ht="20.100000000000001" customHeight="1" x14ac:dyDescent="0.2">
      <c r="A459" s="25" t="s">
        <v>1394</v>
      </c>
      <c r="B459" s="25" t="s">
        <v>1390</v>
      </c>
      <c r="C459" s="51" t="s">
        <v>1393</v>
      </c>
      <c r="D459" s="45" t="s">
        <v>1392</v>
      </c>
      <c r="E459" s="26">
        <f t="shared" si="53"/>
        <v>0.7</v>
      </c>
      <c r="F459" s="39">
        <v>20</v>
      </c>
      <c r="G459" s="22">
        <v>6</v>
      </c>
      <c r="H459" s="21"/>
      <c r="I459" s="20">
        <f t="shared" si="48"/>
        <v>0</v>
      </c>
    </row>
    <row r="460" spans="1:9" ht="20.100000000000001" customHeight="1" x14ac:dyDescent="0.2">
      <c r="A460" s="25" t="s">
        <v>2846</v>
      </c>
      <c r="B460" s="25" t="s">
        <v>1390</v>
      </c>
      <c r="C460" s="51" t="s">
        <v>2848</v>
      </c>
      <c r="D460" s="45" t="s">
        <v>2847</v>
      </c>
      <c r="E460" s="26">
        <f t="shared" si="53"/>
        <v>0.65999999999999992</v>
      </c>
      <c r="F460" s="39">
        <v>50</v>
      </c>
      <c r="G460" s="22">
        <v>17</v>
      </c>
      <c r="H460" s="21"/>
      <c r="I460" s="20">
        <f t="shared" si="48"/>
        <v>0</v>
      </c>
    </row>
    <row r="461" spans="1:9" ht="20.100000000000001" customHeight="1" x14ac:dyDescent="0.2">
      <c r="A461" s="25" t="s">
        <v>1860</v>
      </c>
      <c r="B461" s="25" t="s">
        <v>1390</v>
      </c>
      <c r="C461" s="51" t="s">
        <v>1925</v>
      </c>
      <c r="D461" s="45" t="s">
        <v>1398</v>
      </c>
      <c r="E461" s="26">
        <f t="shared" si="53"/>
        <v>0.6</v>
      </c>
      <c r="F461" s="39">
        <v>25</v>
      </c>
      <c r="G461" s="22">
        <v>10</v>
      </c>
      <c r="H461" s="21"/>
      <c r="I461" s="20">
        <f t="shared" si="48"/>
        <v>0</v>
      </c>
    </row>
    <row r="462" spans="1:9" ht="20.100000000000001" customHeight="1" x14ac:dyDescent="0.2">
      <c r="A462" s="25" t="s">
        <v>1391</v>
      </c>
      <c r="B462" s="25" t="s">
        <v>1390</v>
      </c>
      <c r="C462" s="51" t="s">
        <v>1389</v>
      </c>
      <c r="D462" s="45" t="s">
        <v>1388</v>
      </c>
      <c r="E462" s="26">
        <f t="shared" si="53"/>
        <v>0.67999999999999994</v>
      </c>
      <c r="F462" s="39">
        <v>50</v>
      </c>
      <c r="G462" s="22">
        <v>16</v>
      </c>
      <c r="H462" s="21"/>
      <c r="I462" s="20">
        <f t="shared" si="48"/>
        <v>0</v>
      </c>
    </row>
    <row r="463" spans="1:9" ht="20.100000000000001" customHeight="1" x14ac:dyDescent="0.2">
      <c r="A463" s="25" t="s">
        <v>1387</v>
      </c>
      <c r="B463" s="25" t="s">
        <v>225</v>
      </c>
      <c r="C463" s="51" t="s">
        <v>1926</v>
      </c>
      <c r="D463" s="45" t="s">
        <v>1386</v>
      </c>
      <c r="E463" s="28">
        <f>1-(G463/F463)</f>
        <v>0.45378151260504207</v>
      </c>
      <c r="F463" s="39">
        <v>119</v>
      </c>
      <c r="G463" s="22">
        <v>65</v>
      </c>
      <c r="H463" s="21"/>
      <c r="I463" s="20">
        <f t="shared" si="48"/>
        <v>0</v>
      </c>
    </row>
    <row r="464" spans="1:9" ht="20.100000000000001" customHeight="1" x14ac:dyDescent="0.2">
      <c r="A464" s="25" t="s">
        <v>2243</v>
      </c>
      <c r="B464" s="25" t="s">
        <v>225</v>
      </c>
      <c r="C464" s="51" t="s">
        <v>1926</v>
      </c>
      <c r="D464" s="45" t="s">
        <v>2244</v>
      </c>
      <c r="E464" s="28">
        <f>1-(G464/F464)</f>
        <v>0.45378151260504207</v>
      </c>
      <c r="F464" s="39">
        <v>119</v>
      </c>
      <c r="G464" s="22">
        <v>65</v>
      </c>
      <c r="H464" s="21"/>
      <c r="I464" s="20">
        <f t="shared" si="48"/>
        <v>0</v>
      </c>
    </row>
    <row r="465" spans="1:9" ht="20.100000000000001" customHeight="1" x14ac:dyDescent="0.2">
      <c r="A465" s="25" t="s">
        <v>1385</v>
      </c>
      <c r="B465" s="25" t="s">
        <v>225</v>
      </c>
      <c r="C465" s="51" t="s">
        <v>1926</v>
      </c>
      <c r="D465" s="45" t="s">
        <v>1384</v>
      </c>
      <c r="E465" s="28">
        <f>1-(G465/F465)</f>
        <v>0.45378151260504207</v>
      </c>
      <c r="F465" s="39">
        <v>119</v>
      </c>
      <c r="G465" s="22">
        <v>65</v>
      </c>
      <c r="H465" s="21"/>
      <c r="I465" s="20">
        <f t="shared" si="48"/>
        <v>0</v>
      </c>
    </row>
    <row r="466" spans="1:9" ht="20.100000000000001" customHeight="1" x14ac:dyDescent="0.2">
      <c r="A466" s="25" t="s">
        <v>2247</v>
      </c>
      <c r="B466" s="25" t="s">
        <v>225</v>
      </c>
      <c r="C466" s="51" t="s">
        <v>1926</v>
      </c>
      <c r="D466" s="45" t="s">
        <v>2248</v>
      </c>
      <c r="E466" s="28">
        <f>1-(G466/F466)</f>
        <v>0.45378151260504207</v>
      </c>
      <c r="F466" s="39">
        <v>119</v>
      </c>
      <c r="G466" s="22">
        <v>65</v>
      </c>
      <c r="H466" s="21"/>
      <c r="I466" s="20">
        <f t="shared" si="48"/>
        <v>0</v>
      </c>
    </row>
    <row r="467" spans="1:9" ht="20.100000000000001" customHeight="1" x14ac:dyDescent="0.2">
      <c r="A467" s="25" t="s">
        <v>2245</v>
      </c>
      <c r="B467" s="25" t="s">
        <v>225</v>
      </c>
      <c r="C467" s="51" t="s">
        <v>1926</v>
      </c>
      <c r="D467" s="45" t="s">
        <v>2246</v>
      </c>
      <c r="E467" s="28">
        <f>1-(G467/F467)</f>
        <v>0.45378151260504207</v>
      </c>
      <c r="F467" s="39">
        <v>119</v>
      </c>
      <c r="G467" s="22">
        <v>65</v>
      </c>
      <c r="H467" s="21"/>
      <c r="I467" s="20">
        <f t="shared" si="48"/>
        <v>0</v>
      </c>
    </row>
    <row r="468" spans="1:9" ht="15" customHeight="1" x14ac:dyDescent="0.2">
      <c r="A468" s="137" t="s">
        <v>1383</v>
      </c>
      <c r="B468" s="138"/>
      <c r="C468" s="138"/>
      <c r="D468" s="138"/>
      <c r="E468" s="138"/>
      <c r="F468" s="138"/>
      <c r="G468" s="138"/>
      <c r="H468" s="138"/>
      <c r="I468" s="139">
        <f>G468*H468</f>
        <v>0</v>
      </c>
    </row>
    <row r="469" spans="1:9" ht="18.95" customHeight="1" x14ac:dyDescent="0.2">
      <c r="A469" s="25" t="s">
        <v>1382</v>
      </c>
      <c r="B469" s="25" t="s">
        <v>1381</v>
      </c>
      <c r="C469" s="51" t="s">
        <v>1380</v>
      </c>
      <c r="D469" s="45" t="s">
        <v>1379</v>
      </c>
      <c r="E469" s="26">
        <f t="shared" ref="E469" si="54">1-(G469/F469)</f>
        <v>0.73895582329317266</v>
      </c>
      <c r="F469" s="39">
        <v>249</v>
      </c>
      <c r="G469" s="22">
        <v>65</v>
      </c>
      <c r="H469" s="21"/>
      <c r="I469" s="20">
        <f>G469*H469</f>
        <v>0</v>
      </c>
    </row>
    <row r="470" spans="1:9" ht="18.95" customHeight="1" x14ac:dyDescent="0.2">
      <c r="A470" s="25" t="s">
        <v>2866</v>
      </c>
      <c r="B470" s="25" t="s">
        <v>2867</v>
      </c>
      <c r="C470" s="51" t="s">
        <v>2868</v>
      </c>
      <c r="D470" s="45" t="s">
        <v>2869</v>
      </c>
      <c r="E470" s="26">
        <f>1-(G470/F470)</f>
        <v>0.72289156626506024</v>
      </c>
      <c r="F470" s="39">
        <v>249</v>
      </c>
      <c r="G470" s="22">
        <v>69</v>
      </c>
      <c r="H470" s="21"/>
      <c r="I470" s="20">
        <f t="shared" ref="I470:I486" si="55">G470*H470</f>
        <v>0</v>
      </c>
    </row>
    <row r="471" spans="1:9" ht="18.95" customHeight="1" x14ac:dyDescent="0.2">
      <c r="A471" s="25" t="s">
        <v>1378</v>
      </c>
      <c r="B471" s="25" t="s">
        <v>178</v>
      </c>
      <c r="C471" s="51" t="s">
        <v>1377</v>
      </c>
      <c r="D471" s="45" t="s">
        <v>1376</v>
      </c>
      <c r="E471" s="26">
        <f t="shared" ref="E471:E486" si="56">1-(G471/F471)</f>
        <v>0.62574257425742574</v>
      </c>
      <c r="F471" s="39">
        <v>505</v>
      </c>
      <c r="G471" s="22">
        <v>189</v>
      </c>
      <c r="H471" s="21"/>
      <c r="I471" s="20">
        <f t="shared" si="55"/>
        <v>0</v>
      </c>
    </row>
    <row r="472" spans="1:9" ht="18.95" customHeight="1" x14ac:dyDescent="0.2">
      <c r="A472" s="25" t="s">
        <v>1375</v>
      </c>
      <c r="B472" s="25" t="s">
        <v>178</v>
      </c>
      <c r="C472" s="51" t="s">
        <v>1374</v>
      </c>
      <c r="D472" s="45" t="s">
        <v>1373</v>
      </c>
      <c r="E472" s="26">
        <f>1-(G472/F472)</f>
        <v>0.64090909090909087</v>
      </c>
      <c r="F472" s="39">
        <v>440</v>
      </c>
      <c r="G472" s="22">
        <v>158</v>
      </c>
      <c r="H472" s="21"/>
      <c r="I472" s="20">
        <f t="shared" si="55"/>
        <v>0</v>
      </c>
    </row>
    <row r="473" spans="1:9" ht="18.95" customHeight="1" x14ac:dyDescent="0.2">
      <c r="A473" s="25" t="s">
        <v>2870</v>
      </c>
      <c r="B473" s="25" t="s">
        <v>2871</v>
      </c>
      <c r="C473" s="51" t="s">
        <v>2872</v>
      </c>
      <c r="D473" s="45" t="s">
        <v>2873</v>
      </c>
      <c r="E473" s="26">
        <f t="shared" si="56"/>
        <v>0.63524590163934425</v>
      </c>
      <c r="F473" s="39">
        <v>244</v>
      </c>
      <c r="G473" s="22">
        <v>89</v>
      </c>
      <c r="H473" s="21"/>
      <c r="I473" s="20">
        <f t="shared" si="55"/>
        <v>0</v>
      </c>
    </row>
    <row r="474" spans="1:9" ht="18.95" customHeight="1" x14ac:dyDescent="0.2">
      <c r="A474" s="25" t="s">
        <v>1372</v>
      </c>
      <c r="B474" s="25" t="s">
        <v>178</v>
      </c>
      <c r="C474" s="51" t="s">
        <v>1371</v>
      </c>
      <c r="D474" s="45" t="s">
        <v>1362</v>
      </c>
      <c r="E474" s="26">
        <f t="shared" si="56"/>
        <v>0.62195121951219512</v>
      </c>
      <c r="F474" s="39">
        <v>410</v>
      </c>
      <c r="G474" s="22">
        <v>155</v>
      </c>
      <c r="H474" s="21"/>
      <c r="I474" s="20">
        <f t="shared" si="55"/>
        <v>0</v>
      </c>
    </row>
    <row r="475" spans="1:9" ht="18.95" customHeight="1" x14ac:dyDescent="0.2">
      <c r="A475" s="25" t="s">
        <v>2250</v>
      </c>
      <c r="B475" s="25" t="s">
        <v>2265</v>
      </c>
      <c r="C475" s="51" t="s">
        <v>2259</v>
      </c>
      <c r="D475" s="45" t="s">
        <v>2251</v>
      </c>
      <c r="E475" s="26">
        <f t="shared" si="56"/>
        <v>0.69310344827586201</v>
      </c>
      <c r="F475" s="39">
        <v>290</v>
      </c>
      <c r="G475" s="22">
        <v>89</v>
      </c>
      <c r="H475" s="21"/>
      <c r="I475" s="20">
        <f t="shared" si="55"/>
        <v>0</v>
      </c>
    </row>
    <row r="476" spans="1:9" ht="18.95" customHeight="1" x14ac:dyDescent="0.2">
      <c r="A476" s="25" t="s">
        <v>1370</v>
      </c>
      <c r="B476" s="25" t="s">
        <v>2266</v>
      </c>
      <c r="C476" s="51" t="s">
        <v>2256</v>
      </c>
      <c r="D476" s="45" t="s">
        <v>1369</v>
      </c>
      <c r="E476" s="26">
        <f t="shared" si="56"/>
        <v>0.65088757396449703</v>
      </c>
      <c r="F476" s="39">
        <v>169</v>
      </c>
      <c r="G476" s="22">
        <v>59</v>
      </c>
      <c r="H476" s="21"/>
      <c r="I476" s="20">
        <f t="shared" si="55"/>
        <v>0</v>
      </c>
    </row>
    <row r="477" spans="1:9" ht="18.95" customHeight="1" x14ac:dyDescent="0.2">
      <c r="A477" s="25" t="s">
        <v>1361</v>
      </c>
      <c r="B477" s="25" t="s">
        <v>2267</v>
      </c>
      <c r="C477" s="51" t="s">
        <v>2263</v>
      </c>
      <c r="D477" s="45" t="s">
        <v>1360</v>
      </c>
      <c r="E477" s="26">
        <f t="shared" si="56"/>
        <v>0.86432160804020097</v>
      </c>
      <c r="F477" s="39">
        <v>199</v>
      </c>
      <c r="G477" s="22">
        <v>27</v>
      </c>
      <c r="H477" s="21"/>
      <c r="I477" s="20">
        <f t="shared" si="55"/>
        <v>0</v>
      </c>
    </row>
    <row r="478" spans="1:9" ht="18.95" customHeight="1" x14ac:dyDescent="0.2">
      <c r="A478" s="25" t="s">
        <v>1359</v>
      </c>
      <c r="B478" s="25" t="s">
        <v>2267</v>
      </c>
      <c r="C478" s="51" t="s">
        <v>2264</v>
      </c>
      <c r="D478" s="45" t="s">
        <v>1358</v>
      </c>
      <c r="E478" s="26">
        <f t="shared" si="56"/>
        <v>0.86432160804020097</v>
      </c>
      <c r="F478" s="39">
        <v>199</v>
      </c>
      <c r="G478" s="22">
        <v>27</v>
      </c>
      <c r="H478" s="21"/>
      <c r="I478" s="20">
        <f t="shared" si="55"/>
        <v>0</v>
      </c>
    </row>
    <row r="479" spans="1:9" ht="18.95" customHeight="1" x14ac:dyDescent="0.2">
      <c r="A479" s="25" t="s">
        <v>1368</v>
      </c>
      <c r="B479" s="25" t="s">
        <v>2268</v>
      </c>
      <c r="C479" s="51" t="s">
        <v>2257</v>
      </c>
      <c r="D479" s="45" t="s">
        <v>1367</v>
      </c>
      <c r="E479" s="26">
        <f t="shared" si="56"/>
        <v>0.64400000000000002</v>
      </c>
      <c r="F479" s="39">
        <v>250</v>
      </c>
      <c r="G479" s="22">
        <v>89</v>
      </c>
      <c r="H479" s="21"/>
      <c r="I479" s="20">
        <f t="shared" si="55"/>
        <v>0</v>
      </c>
    </row>
    <row r="480" spans="1:9" ht="18.95" customHeight="1" x14ac:dyDescent="0.2">
      <c r="A480" s="25" t="s">
        <v>1366</v>
      </c>
      <c r="B480" s="25" t="s">
        <v>2268</v>
      </c>
      <c r="C480" s="51" t="s">
        <v>2258</v>
      </c>
      <c r="D480" s="45" t="s">
        <v>1365</v>
      </c>
      <c r="E480" s="26">
        <f t="shared" si="56"/>
        <v>0.64242424242424234</v>
      </c>
      <c r="F480" s="39">
        <v>165</v>
      </c>
      <c r="G480" s="22">
        <v>59</v>
      </c>
      <c r="H480" s="21"/>
      <c r="I480" s="20">
        <f t="shared" si="55"/>
        <v>0</v>
      </c>
    </row>
    <row r="481" spans="1:9" ht="18.95" customHeight="1" x14ac:dyDescent="0.2">
      <c r="A481" s="25" t="s">
        <v>1364</v>
      </c>
      <c r="B481" s="25" t="s">
        <v>2268</v>
      </c>
      <c r="C481" s="51" t="s">
        <v>2262</v>
      </c>
      <c r="D481" s="45" t="s">
        <v>1363</v>
      </c>
      <c r="E481" s="26">
        <f t="shared" si="56"/>
        <v>0.65</v>
      </c>
      <c r="F481" s="39">
        <v>140</v>
      </c>
      <c r="G481" s="22">
        <v>49</v>
      </c>
      <c r="H481" s="21"/>
      <c r="I481" s="20">
        <f t="shared" si="55"/>
        <v>0</v>
      </c>
    </row>
    <row r="482" spans="1:9" ht="18.95" customHeight="1" x14ac:dyDescent="0.2">
      <c r="A482" s="25" t="s">
        <v>2874</v>
      </c>
      <c r="B482" s="25" t="s">
        <v>2875</v>
      </c>
      <c r="C482" s="51" t="s">
        <v>2876</v>
      </c>
      <c r="D482" s="45" t="s">
        <v>2877</v>
      </c>
      <c r="E482" s="26">
        <f>1-(G482/F482)</f>
        <v>0.65116279069767447</v>
      </c>
      <c r="F482" s="39">
        <v>129</v>
      </c>
      <c r="G482" s="22">
        <v>45</v>
      </c>
      <c r="H482" s="21"/>
      <c r="I482" s="20">
        <f t="shared" si="55"/>
        <v>0</v>
      </c>
    </row>
    <row r="483" spans="1:9" ht="18.95" customHeight="1" x14ac:dyDescent="0.2">
      <c r="A483" s="25" t="s">
        <v>1357</v>
      </c>
      <c r="B483" s="25" t="s">
        <v>1353</v>
      </c>
      <c r="C483" s="51" t="s">
        <v>1356</v>
      </c>
      <c r="D483" s="45" t="s">
        <v>1355</v>
      </c>
      <c r="E483" s="26">
        <f t="shared" si="56"/>
        <v>0.65546218487394958</v>
      </c>
      <c r="F483" s="39">
        <v>119</v>
      </c>
      <c r="G483" s="22">
        <v>41</v>
      </c>
      <c r="H483" s="21"/>
      <c r="I483" s="20">
        <f t="shared" si="55"/>
        <v>0</v>
      </c>
    </row>
    <row r="484" spans="1:9" ht="18.95" customHeight="1" x14ac:dyDescent="0.2">
      <c r="A484" s="25" t="s">
        <v>2252</v>
      </c>
      <c r="B484" s="25" t="s">
        <v>1353</v>
      </c>
      <c r="C484" s="51" t="s">
        <v>2260</v>
      </c>
      <c r="D484" s="45" t="s">
        <v>2253</v>
      </c>
      <c r="E484" s="26">
        <f t="shared" si="56"/>
        <v>0.6589147286821706</v>
      </c>
      <c r="F484" s="39">
        <v>129</v>
      </c>
      <c r="G484" s="22">
        <v>44</v>
      </c>
      <c r="H484" s="21"/>
      <c r="I484" s="20">
        <f t="shared" si="55"/>
        <v>0</v>
      </c>
    </row>
    <row r="485" spans="1:9" ht="18.95" customHeight="1" x14ac:dyDescent="0.2">
      <c r="A485" s="25" t="s">
        <v>1354</v>
      </c>
      <c r="B485" s="25" t="s">
        <v>1353</v>
      </c>
      <c r="C485" s="51" t="s">
        <v>1352</v>
      </c>
      <c r="D485" s="45" t="s">
        <v>1351</v>
      </c>
      <c r="E485" s="26">
        <f t="shared" si="56"/>
        <v>0.66480446927374304</v>
      </c>
      <c r="F485" s="39">
        <v>179</v>
      </c>
      <c r="G485" s="22">
        <v>60</v>
      </c>
      <c r="H485" s="21"/>
      <c r="I485" s="20">
        <f t="shared" si="55"/>
        <v>0</v>
      </c>
    </row>
    <row r="486" spans="1:9" ht="18.95" customHeight="1" x14ac:dyDescent="0.2">
      <c r="A486" s="25" t="s">
        <v>2254</v>
      </c>
      <c r="B486" s="25" t="s">
        <v>2269</v>
      </c>
      <c r="C486" s="51" t="s">
        <v>2261</v>
      </c>
      <c r="D486" s="45" t="s">
        <v>2255</v>
      </c>
      <c r="E486" s="26">
        <f t="shared" si="56"/>
        <v>0.62222222222222223</v>
      </c>
      <c r="F486" s="39">
        <v>180</v>
      </c>
      <c r="G486" s="22">
        <v>68</v>
      </c>
      <c r="H486" s="21"/>
      <c r="I486" s="20">
        <f t="shared" si="55"/>
        <v>0</v>
      </c>
    </row>
    <row r="487" spans="1:9" ht="15" customHeight="1" x14ac:dyDescent="0.2">
      <c r="A487" s="137" t="s">
        <v>2274</v>
      </c>
      <c r="B487" s="138"/>
      <c r="C487" s="138"/>
      <c r="D487" s="138"/>
      <c r="E487" s="138"/>
      <c r="F487" s="138"/>
      <c r="G487" s="138"/>
      <c r="H487" s="138"/>
      <c r="I487" s="139">
        <f t="shared" ref="I487:I553" si="57">G487*H487</f>
        <v>0</v>
      </c>
    </row>
    <row r="488" spans="1:9" ht="28.5" customHeight="1" x14ac:dyDescent="0.2">
      <c r="A488" s="25" t="s">
        <v>2312</v>
      </c>
      <c r="B488" s="27" t="s">
        <v>361</v>
      </c>
      <c r="C488" s="51" t="s">
        <v>2313</v>
      </c>
      <c r="D488" s="45" t="s">
        <v>2311</v>
      </c>
      <c r="E488" s="23">
        <f t="shared" ref="E488:E514" si="58">1-(G488/F488)</f>
        <v>0.35555555555555551</v>
      </c>
      <c r="F488" s="39">
        <v>45</v>
      </c>
      <c r="G488" s="22">
        <v>29</v>
      </c>
      <c r="H488" s="21"/>
      <c r="I488" s="20">
        <f>G488*H488</f>
        <v>0</v>
      </c>
    </row>
    <row r="489" spans="1:9" ht="19.5" customHeight="1" x14ac:dyDescent="0.2">
      <c r="A489" s="25" t="s">
        <v>1857</v>
      </c>
      <c r="B489" s="25" t="s">
        <v>1326</v>
      </c>
      <c r="C489" s="51" t="s">
        <v>1347</v>
      </c>
      <c r="D489" s="45" t="s">
        <v>1858</v>
      </c>
      <c r="E489" s="26">
        <f t="shared" si="58"/>
        <v>0.66101694915254239</v>
      </c>
      <c r="F489" s="39">
        <v>59</v>
      </c>
      <c r="G489" s="22">
        <v>20</v>
      </c>
      <c r="H489" s="21"/>
      <c r="I489" s="20">
        <f t="shared" ref="I489:I514" si="59">G489*H489</f>
        <v>0</v>
      </c>
    </row>
    <row r="490" spans="1:9" ht="19.5" customHeight="1" x14ac:dyDescent="0.2">
      <c r="A490" s="25" t="s">
        <v>1350</v>
      </c>
      <c r="B490" s="25" t="s">
        <v>1326</v>
      </c>
      <c r="C490" s="51" t="s">
        <v>1347</v>
      </c>
      <c r="D490" s="45" t="s">
        <v>1349</v>
      </c>
      <c r="E490" s="26">
        <f t="shared" si="58"/>
        <v>0.66101694915254239</v>
      </c>
      <c r="F490" s="39">
        <v>59</v>
      </c>
      <c r="G490" s="22">
        <v>20</v>
      </c>
      <c r="H490" s="21"/>
      <c r="I490" s="20">
        <f t="shared" si="59"/>
        <v>0</v>
      </c>
    </row>
    <row r="491" spans="1:9" ht="19.5" customHeight="1" x14ac:dyDescent="0.2">
      <c r="A491" s="25" t="s">
        <v>1348</v>
      </c>
      <c r="B491" s="25" t="s">
        <v>1326</v>
      </c>
      <c r="C491" s="51" t="s">
        <v>1347</v>
      </c>
      <c r="D491" s="45" t="s">
        <v>1346</v>
      </c>
      <c r="E491" s="26">
        <f t="shared" si="58"/>
        <v>0.66101694915254239</v>
      </c>
      <c r="F491" s="39">
        <v>59</v>
      </c>
      <c r="G491" s="22">
        <v>20</v>
      </c>
      <c r="H491" s="21"/>
      <c r="I491" s="20">
        <f t="shared" si="59"/>
        <v>0</v>
      </c>
    </row>
    <row r="492" spans="1:9" ht="19.5" customHeight="1" x14ac:dyDescent="0.2">
      <c r="A492" s="25" t="s">
        <v>2900</v>
      </c>
      <c r="B492" s="27" t="s">
        <v>1326</v>
      </c>
      <c r="C492" s="51" t="s">
        <v>2916</v>
      </c>
      <c r="D492" s="45" t="s">
        <v>2901</v>
      </c>
      <c r="E492" s="26">
        <f t="shared" si="58"/>
        <v>0.66101694915254239</v>
      </c>
      <c r="F492" s="39">
        <v>59</v>
      </c>
      <c r="G492" s="22">
        <v>20</v>
      </c>
      <c r="H492" s="21"/>
      <c r="I492" s="20">
        <f t="shared" si="59"/>
        <v>0</v>
      </c>
    </row>
    <row r="493" spans="1:9" ht="19.5" customHeight="1" x14ac:dyDescent="0.2">
      <c r="A493" s="25" t="s">
        <v>2896</v>
      </c>
      <c r="B493" s="27" t="s">
        <v>1326</v>
      </c>
      <c r="C493" s="51" t="s">
        <v>2916</v>
      </c>
      <c r="D493" s="45" t="s">
        <v>2897</v>
      </c>
      <c r="E493" s="26">
        <f t="shared" si="58"/>
        <v>0.66101694915254239</v>
      </c>
      <c r="F493" s="39">
        <v>59</v>
      </c>
      <c r="G493" s="22">
        <v>20</v>
      </c>
      <c r="H493" s="21"/>
      <c r="I493" s="20">
        <f t="shared" si="59"/>
        <v>0</v>
      </c>
    </row>
    <row r="494" spans="1:9" ht="19.5" customHeight="1" x14ac:dyDescent="0.2">
      <c r="A494" s="25" t="s">
        <v>1855</v>
      </c>
      <c r="B494" s="25" t="s">
        <v>1326</v>
      </c>
      <c r="C494" s="51" t="s">
        <v>1345</v>
      </c>
      <c r="D494" s="45" t="s">
        <v>1856</v>
      </c>
      <c r="E494" s="26">
        <f t="shared" si="58"/>
        <v>0.66101694915254239</v>
      </c>
      <c r="F494" s="39">
        <v>59</v>
      </c>
      <c r="G494" s="22">
        <v>20</v>
      </c>
      <c r="H494" s="21"/>
      <c r="I494" s="20">
        <f t="shared" si="59"/>
        <v>0</v>
      </c>
    </row>
    <row r="495" spans="1:9" ht="19.5" customHeight="1" x14ac:dyDescent="0.2">
      <c r="A495" s="25" t="s">
        <v>2892</v>
      </c>
      <c r="B495" s="27" t="s">
        <v>1326</v>
      </c>
      <c r="C495" s="51" t="s">
        <v>1345</v>
      </c>
      <c r="D495" s="45" t="s">
        <v>2893</v>
      </c>
      <c r="E495" s="26">
        <f t="shared" si="58"/>
        <v>0.66101694915254239</v>
      </c>
      <c r="F495" s="39">
        <v>59</v>
      </c>
      <c r="G495" s="22">
        <v>20</v>
      </c>
      <c r="H495" s="21"/>
      <c r="I495" s="20">
        <f t="shared" si="59"/>
        <v>0</v>
      </c>
    </row>
    <row r="496" spans="1:9" ht="27.75" customHeight="1" x14ac:dyDescent="0.2">
      <c r="A496" s="25" t="s">
        <v>1344</v>
      </c>
      <c r="B496" s="25" t="s">
        <v>1326</v>
      </c>
      <c r="C496" s="51" t="s">
        <v>1343</v>
      </c>
      <c r="D496" s="45" t="s">
        <v>1342</v>
      </c>
      <c r="E496" s="26">
        <f t="shared" si="58"/>
        <v>0.66101694915254239</v>
      </c>
      <c r="F496" s="39">
        <v>59</v>
      </c>
      <c r="G496" s="22">
        <v>20</v>
      </c>
      <c r="H496" s="21"/>
      <c r="I496" s="20">
        <f t="shared" si="59"/>
        <v>0</v>
      </c>
    </row>
    <row r="497" spans="1:9" ht="27.75" customHeight="1" x14ac:dyDescent="0.2">
      <c r="A497" s="25" t="s">
        <v>2898</v>
      </c>
      <c r="B497" s="27" t="s">
        <v>1326</v>
      </c>
      <c r="C497" s="51" t="s">
        <v>1343</v>
      </c>
      <c r="D497" s="45" t="s">
        <v>2899</v>
      </c>
      <c r="E497" s="26">
        <f t="shared" si="58"/>
        <v>0.66101694915254239</v>
      </c>
      <c r="F497" s="39">
        <v>59</v>
      </c>
      <c r="G497" s="22">
        <v>20</v>
      </c>
      <c r="H497" s="21"/>
      <c r="I497" s="20">
        <f t="shared" si="59"/>
        <v>0</v>
      </c>
    </row>
    <row r="498" spans="1:9" ht="19.5" customHeight="1" x14ac:dyDescent="0.2">
      <c r="A498" s="25" t="s">
        <v>1341</v>
      </c>
      <c r="B498" s="25" t="s">
        <v>1326</v>
      </c>
      <c r="C498" s="51" t="s">
        <v>1340</v>
      </c>
      <c r="D498" s="45" t="s">
        <v>1339</v>
      </c>
      <c r="E498" s="26">
        <f t="shared" si="58"/>
        <v>0.66101694915254239</v>
      </c>
      <c r="F498" s="39">
        <v>59</v>
      </c>
      <c r="G498" s="22">
        <v>20</v>
      </c>
      <c r="H498" s="21"/>
      <c r="I498" s="20">
        <f t="shared" si="59"/>
        <v>0</v>
      </c>
    </row>
    <row r="499" spans="1:9" ht="19.5" customHeight="1" x14ac:dyDescent="0.2">
      <c r="A499" s="25" t="s">
        <v>1853</v>
      </c>
      <c r="B499" s="25" t="s">
        <v>1326</v>
      </c>
      <c r="C499" s="51" t="s">
        <v>1340</v>
      </c>
      <c r="D499" s="45" t="s">
        <v>1854</v>
      </c>
      <c r="E499" s="26">
        <f t="shared" si="58"/>
        <v>0.66101694915254239</v>
      </c>
      <c r="F499" s="39">
        <v>59</v>
      </c>
      <c r="G499" s="22">
        <v>20</v>
      </c>
      <c r="H499" s="21"/>
      <c r="I499" s="20">
        <f t="shared" si="59"/>
        <v>0</v>
      </c>
    </row>
    <row r="500" spans="1:9" ht="19.5" customHeight="1" x14ac:dyDescent="0.2">
      <c r="A500" s="25" t="s">
        <v>2902</v>
      </c>
      <c r="B500" s="27" t="s">
        <v>1326</v>
      </c>
      <c r="C500" s="51" t="s">
        <v>2917</v>
      </c>
      <c r="D500" s="45" t="s">
        <v>2903</v>
      </c>
      <c r="E500" s="26">
        <f t="shared" si="58"/>
        <v>0.66101694915254239</v>
      </c>
      <c r="F500" s="39">
        <v>59</v>
      </c>
      <c r="G500" s="22">
        <v>20</v>
      </c>
      <c r="H500" s="21"/>
      <c r="I500" s="20">
        <f t="shared" si="59"/>
        <v>0</v>
      </c>
    </row>
    <row r="501" spans="1:9" ht="19.5" customHeight="1" x14ac:dyDescent="0.2">
      <c r="A501" s="25" t="s">
        <v>1338</v>
      </c>
      <c r="B501" s="25" t="s">
        <v>1326</v>
      </c>
      <c r="C501" s="51" t="s">
        <v>1337</v>
      </c>
      <c r="D501" s="45" t="s">
        <v>1336</v>
      </c>
      <c r="E501" s="26">
        <f t="shared" si="58"/>
        <v>0.66101694915254239</v>
      </c>
      <c r="F501" s="39">
        <v>59</v>
      </c>
      <c r="G501" s="22">
        <v>20</v>
      </c>
      <c r="H501" s="21"/>
      <c r="I501" s="20">
        <f t="shared" si="59"/>
        <v>0</v>
      </c>
    </row>
    <row r="502" spans="1:9" ht="19.5" customHeight="1" x14ac:dyDescent="0.2">
      <c r="A502" s="25" t="s">
        <v>2882</v>
      </c>
      <c r="B502" s="27" t="s">
        <v>1326</v>
      </c>
      <c r="C502" s="51" t="s">
        <v>2913</v>
      </c>
      <c r="D502" s="45" t="s">
        <v>2883</v>
      </c>
      <c r="E502" s="26">
        <f t="shared" si="58"/>
        <v>0.66101694915254239</v>
      </c>
      <c r="F502" s="39">
        <v>59</v>
      </c>
      <c r="G502" s="22">
        <v>20</v>
      </c>
      <c r="H502" s="21"/>
      <c r="I502" s="20">
        <f t="shared" si="59"/>
        <v>0</v>
      </c>
    </row>
    <row r="503" spans="1:9" ht="19.5" customHeight="1" x14ac:dyDescent="0.2">
      <c r="A503" s="25" t="s">
        <v>2884</v>
      </c>
      <c r="B503" s="27" t="s">
        <v>1326</v>
      </c>
      <c r="C503" s="51" t="s">
        <v>2913</v>
      </c>
      <c r="D503" s="45" t="s">
        <v>2885</v>
      </c>
      <c r="E503" s="26">
        <f t="shared" si="58"/>
        <v>0.66101694915254239</v>
      </c>
      <c r="F503" s="39">
        <v>59</v>
      </c>
      <c r="G503" s="22">
        <v>20</v>
      </c>
      <c r="H503" s="21"/>
      <c r="I503" s="20">
        <f t="shared" si="59"/>
        <v>0</v>
      </c>
    </row>
    <row r="504" spans="1:9" ht="19.5" customHeight="1" x14ac:dyDescent="0.2">
      <c r="A504" s="25" t="s">
        <v>1335</v>
      </c>
      <c r="B504" s="25" t="s">
        <v>1326</v>
      </c>
      <c r="C504" s="51" t="s">
        <v>1332</v>
      </c>
      <c r="D504" s="45" t="s">
        <v>1334</v>
      </c>
      <c r="E504" s="26">
        <f t="shared" si="58"/>
        <v>0.66101694915254239</v>
      </c>
      <c r="F504" s="39">
        <v>59</v>
      </c>
      <c r="G504" s="22">
        <v>20</v>
      </c>
      <c r="H504" s="21"/>
      <c r="I504" s="20">
        <f t="shared" si="59"/>
        <v>0</v>
      </c>
    </row>
    <row r="505" spans="1:9" ht="19.5" customHeight="1" x14ac:dyDescent="0.2">
      <c r="A505" s="25" t="s">
        <v>1333</v>
      </c>
      <c r="B505" s="25" t="s">
        <v>1326</v>
      </c>
      <c r="C505" s="51" t="s">
        <v>1332</v>
      </c>
      <c r="D505" s="45" t="s">
        <v>1331</v>
      </c>
      <c r="E505" s="26">
        <f t="shared" si="58"/>
        <v>0.66101694915254239</v>
      </c>
      <c r="F505" s="39">
        <v>59</v>
      </c>
      <c r="G505" s="22">
        <v>20</v>
      </c>
      <c r="H505" s="21"/>
      <c r="I505" s="20">
        <f t="shared" si="59"/>
        <v>0</v>
      </c>
    </row>
    <row r="506" spans="1:9" ht="19.5" customHeight="1" x14ac:dyDescent="0.2">
      <c r="A506" s="25" t="s">
        <v>2890</v>
      </c>
      <c r="B506" s="27" t="s">
        <v>1326</v>
      </c>
      <c r="C506" s="51" t="s">
        <v>2914</v>
      </c>
      <c r="D506" s="45" t="s">
        <v>2891</v>
      </c>
      <c r="E506" s="26">
        <f t="shared" si="58"/>
        <v>0.66101694915254239</v>
      </c>
      <c r="F506" s="39">
        <v>59</v>
      </c>
      <c r="G506" s="22">
        <v>20</v>
      </c>
      <c r="H506" s="21"/>
      <c r="I506" s="20">
        <f t="shared" si="59"/>
        <v>0</v>
      </c>
    </row>
    <row r="507" spans="1:9" ht="18.95" customHeight="1" x14ac:dyDescent="0.2">
      <c r="A507" s="25" t="s">
        <v>2894</v>
      </c>
      <c r="B507" s="27" t="s">
        <v>1326</v>
      </c>
      <c r="C507" s="51" t="s">
        <v>2915</v>
      </c>
      <c r="D507" s="45" t="s">
        <v>2895</v>
      </c>
      <c r="E507" s="26">
        <f t="shared" si="58"/>
        <v>0.66101694915254239</v>
      </c>
      <c r="F507" s="39">
        <v>59</v>
      </c>
      <c r="G507" s="22">
        <v>20</v>
      </c>
      <c r="H507" s="21"/>
      <c r="I507" s="20">
        <f t="shared" si="59"/>
        <v>0</v>
      </c>
    </row>
    <row r="508" spans="1:9" ht="18.95" customHeight="1" x14ac:dyDescent="0.2">
      <c r="A508" s="25" t="s">
        <v>1330</v>
      </c>
      <c r="B508" s="25" t="s">
        <v>1326</v>
      </c>
      <c r="C508" s="51" t="s">
        <v>1329</v>
      </c>
      <c r="D508" s="45" t="s">
        <v>1328</v>
      </c>
      <c r="E508" s="26">
        <f t="shared" si="58"/>
        <v>0.66101694915254239</v>
      </c>
      <c r="F508" s="39">
        <v>59</v>
      </c>
      <c r="G508" s="22">
        <v>20</v>
      </c>
      <c r="H508" s="21"/>
      <c r="I508" s="20">
        <f t="shared" si="59"/>
        <v>0</v>
      </c>
    </row>
    <row r="509" spans="1:9" ht="18.95" customHeight="1" x14ac:dyDescent="0.2">
      <c r="A509" s="25" t="s">
        <v>2878</v>
      </c>
      <c r="B509" s="27" t="s">
        <v>1326</v>
      </c>
      <c r="C509" s="51" t="s">
        <v>2912</v>
      </c>
      <c r="D509" s="45" t="s">
        <v>2879</v>
      </c>
      <c r="E509" s="26">
        <f t="shared" si="58"/>
        <v>0.66101694915254239</v>
      </c>
      <c r="F509" s="39">
        <v>59</v>
      </c>
      <c r="G509" s="22">
        <v>20</v>
      </c>
      <c r="H509" s="21"/>
      <c r="I509" s="20">
        <f t="shared" si="59"/>
        <v>0</v>
      </c>
    </row>
    <row r="510" spans="1:9" ht="18.95" customHeight="1" x14ac:dyDescent="0.2">
      <c r="A510" s="25" t="s">
        <v>2888</v>
      </c>
      <c r="B510" s="27" t="s">
        <v>1326</v>
      </c>
      <c r="C510" s="51" t="s">
        <v>2912</v>
      </c>
      <c r="D510" s="45" t="s">
        <v>2889</v>
      </c>
      <c r="E510" s="26">
        <f t="shared" si="58"/>
        <v>0.66101694915254239</v>
      </c>
      <c r="F510" s="39">
        <v>59</v>
      </c>
      <c r="G510" s="22">
        <v>20</v>
      </c>
      <c r="H510" s="21"/>
      <c r="I510" s="20">
        <f t="shared" si="59"/>
        <v>0</v>
      </c>
    </row>
    <row r="511" spans="1:9" ht="18.95" customHeight="1" x14ac:dyDescent="0.2">
      <c r="A511" s="25" t="s">
        <v>2886</v>
      </c>
      <c r="B511" s="27" t="s">
        <v>1326</v>
      </c>
      <c r="C511" s="51" t="s">
        <v>2911</v>
      </c>
      <c r="D511" s="45" t="s">
        <v>2887</v>
      </c>
      <c r="E511" s="26">
        <f t="shared" si="58"/>
        <v>0.66101694915254239</v>
      </c>
      <c r="F511" s="39">
        <v>59</v>
      </c>
      <c r="G511" s="22">
        <v>20</v>
      </c>
      <c r="H511" s="21"/>
      <c r="I511" s="20">
        <f t="shared" si="59"/>
        <v>0</v>
      </c>
    </row>
    <row r="512" spans="1:9" ht="18.95" customHeight="1" x14ac:dyDescent="0.2">
      <c r="A512" s="25" t="s">
        <v>2880</v>
      </c>
      <c r="B512" s="27" t="s">
        <v>1326</v>
      </c>
      <c r="C512" s="51" t="s">
        <v>2911</v>
      </c>
      <c r="D512" s="45" t="s">
        <v>2881</v>
      </c>
      <c r="E512" s="26">
        <f t="shared" si="58"/>
        <v>0.66101694915254239</v>
      </c>
      <c r="F512" s="39">
        <v>59</v>
      </c>
      <c r="G512" s="22">
        <v>20</v>
      </c>
      <c r="H512" s="21"/>
      <c r="I512" s="20">
        <f t="shared" si="59"/>
        <v>0</v>
      </c>
    </row>
    <row r="513" spans="1:9" ht="18.95" customHeight="1" x14ac:dyDescent="0.2">
      <c r="A513" s="25" t="s">
        <v>2904</v>
      </c>
      <c r="B513" s="27" t="s">
        <v>1321</v>
      </c>
      <c r="C513" s="51" t="s">
        <v>2918</v>
      </c>
      <c r="D513" s="45" t="s">
        <v>2905</v>
      </c>
      <c r="E513" s="23">
        <f t="shared" si="58"/>
        <v>0.30000000000000004</v>
      </c>
      <c r="F513" s="39">
        <v>20</v>
      </c>
      <c r="G513" s="22">
        <v>14</v>
      </c>
      <c r="H513" s="21"/>
      <c r="I513" s="20">
        <f t="shared" si="59"/>
        <v>0</v>
      </c>
    </row>
    <row r="514" spans="1:9" ht="18.95" customHeight="1" x14ac:dyDescent="0.2">
      <c r="A514" s="25" t="s">
        <v>1325</v>
      </c>
      <c r="B514" s="25" t="s">
        <v>1321</v>
      </c>
      <c r="C514" s="51" t="s">
        <v>1324</v>
      </c>
      <c r="D514" s="45" t="s">
        <v>1323</v>
      </c>
      <c r="E514" s="23">
        <f t="shared" si="58"/>
        <v>0.30000000000000004</v>
      </c>
      <c r="F514" s="39">
        <v>20</v>
      </c>
      <c r="G514" s="22">
        <v>14</v>
      </c>
      <c r="H514" s="21"/>
      <c r="I514" s="20">
        <f t="shared" si="59"/>
        <v>0</v>
      </c>
    </row>
    <row r="515" spans="1:9" ht="44.25" customHeight="1" thickBot="1" x14ac:dyDescent="0.25">
      <c r="A515" s="25"/>
      <c r="B515" s="25"/>
      <c r="C515" s="66"/>
      <c r="D515" s="60"/>
      <c r="E515" s="32" t="s">
        <v>79</v>
      </c>
      <c r="F515" s="31" t="s">
        <v>78</v>
      </c>
      <c r="G515" s="88" t="s">
        <v>77</v>
      </c>
      <c r="H515" s="30" t="s">
        <v>76</v>
      </c>
      <c r="I515" s="30" t="s">
        <v>75</v>
      </c>
    </row>
    <row r="516" spans="1:9" ht="21.95" customHeight="1" thickBot="1" x14ac:dyDescent="0.25">
      <c r="A516" s="131" t="s">
        <v>1327</v>
      </c>
      <c r="B516" s="132"/>
      <c r="C516" s="132"/>
      <c r="D516" s="132"/>
      <c r="E516" s="132"/>
      <c r="F516" s="132"/>
      <c r="G516" s="132"/>
      <c r="H516" s="132"/>
      <c r="I516" s="133"/>
    </row>
    <row r="517" spans="1:9" ht="10.5" customHeight="1" x14ac:dyDescent="0.2">
      <c r="A517" s="123"/>
      <c r="B517" s="123"/>
      <c r="C517" s="123"/>
      <c r="D517" s="124"/>
      <c r="E517" s="124"/>
      <c r="F517" s="124"/>
      <c r="G517" s="124"/>
      <c r="H517" s="124"/>
      <c r="I517" s="124"/>
    </row>
    <row r="518" spans="1:9" ht="15" customHeight="1" x14ac:dyDescent="0.2">
      <c r="A518" s="137" t="s">
        <v>2274</v>
      </c>
      <c r="B518" s="138"/>
      <c r="C518" s="138"/>
      <c r="D518" s="138"/>
      <c r="E518" s="138"/>
      <c r="F518" s="138"/>
      <c r="G518" s="138"/>
      <c r="H518" s="138"/>
      <c r="I518" s="139">
        <f t="shared" ref="I518" si="60">G518*H518</f>
        <v>0</v>
      </c>
    </row>
    <row r="519" spans="1:9" ht="20.25" customHeight="1" x14ac:dyDescent="0.2">
      <c r="A519" s="25" t="s">
        <v>1322</v>
      </c>
      <c r="B519" s="25" t="s">
        <v>1321</v>
      </c>
      <c r="C519" s="51" t="s">
        <v>1320</v>
      </c>
      <c r="D519" s="45" t="s">
        <v>2497</v>
      </c>
      <c r="E519" s="23">
        <f t="shared" ref="E519:E526" si="61">1-(G519/F519)</f>
        <v>0.30000000000000004</v>
      </c>
      <c r="F519" s="39">
        <v>20</v>
      </c>
      <c r="G519" s="22">
        <v>14</v>
      </c>
      <c r="H519" s="21"/>
      <c r="I519" s="20">
        <f>G519*H519</f>
        <v>0</v>
      </c>
    </row>
    <row r="520" spans="1:9" ht="20.25" customHeight="1" x14ac:dyDescent="0.2">
      <c r="A520" s="25" t="s">
        <v>2270</v>
      </c>
      <c r="B520" s="25" t="s">
        <v>1321</v>
      </c>
      <c r="C520" s="51" t="s">
        <v>2286</v>
      </c>
      <c r="D520" s="45" t="s">
        <v>2271</v>
      </c>
      <c r="E520" s="23">
        <f t="shared" si="61"/>
        <v>0.25</v>
      </c>
      <c r="F520" s="39">
        <v>20</v>
      </c>
      <c r="G520" s="22">
        <v>15</v>
      </c>
      <c r="H520" s="21"/>
      <c r="I520" s="20">
        <f>G520*H520</f>
        <v>0</v>
      </c>
    </row>
    <row r="521" spans="1:9" ht="20.25" customHeight="1" x14ac:dyDescent="0.2">
      <c r="A521" s="25" t="s">
        <v>2273</v>
      </c>
      <c r="B521" s="25" t="s">
        <v>1321</v>
      </c>
      <c r="C521" s="51" t="s">
        <v>2287</v>
      </c>
      <c r="D521" s="45" t="s">
        <v>2271</v>
      </c>
      <c r="E521" s="23">
        <f t="shared" si="61"/>
        <v>0.25</v>
      </c>
      <c r="F521" s="39">
        <v>20</v>
      </c>
      <c r="G521" s="22">
        <v>15</v>
      </c>
      <c r="H521" s="21"/>
      <c r="I521" s="20">
        <f>G521*H521</f>
        <v>0</v>
      </c>
    </row>
    <row r="522" spans="1:9" ht="20.25" customHeight="1" x14ac:dyDescent="0.2">
      <c r="A522" s="25" t="s">
        <v>2272</v>
      </c>
      <c r="B522" s="25" t="s">
        <v>1321</v>
      </c>
      <c r="C522" s="51" t="s">
        <v>2288</v>
      </c>
      <c r="D522" s="45" t="s">
        <v>2271</v>
      </c>
      <c r="E522" s="23">
        <f t="shared" si="61"/>
        <v>0.25</v>
      </c>
      <c r="F522" s="39">
        <v>20</v>
      </c>
      <c r="G522" s="22">
        <v>15</v>
      </c>
      <c r="H522" s="21"/>
      <c r="I522" s="20">
        <f>G522*H522</f>
        <v>0</v>
      </c>
    </row>
    <row r="523" spans="1:9" ht="20.25" customHeight="1" x14ac:dyDescent="0.2">
      <c r="A523" s="25" t="s">
        <v>2909</v>
      </c>
      <c r="B523" s="27" t="s">
        <v>20</v>
      </c>
      <c r="C523" s="51" t="s">
        <v>2921</v>
      </c>
      <c r="D523" s="45" t="s">
        <v>2907</v>
      </c>
      <c r="E523" s="26">
        <f t="shared" si="61"/>
        <v>0.67500000000000004</v>
      </c>
      <c r="F523" s="39">
        <v>40</v>
      </c>
      <c r="G523" s="22">
        <v>13</v>
      </c>
      <c r="H523" s="21"/>
      <c r="I523" s="20"/>
    </row>
    <row r="524" spans="1:9" ht="20.25" customHeight="1" x14ac:dyDescent="0.2">
      <c r="A524" s="25" t="s">
        <v>2910</v>
      </c>
      <c r="B524" s="27" t="s">
        <v>20</v>
      </c>
      <c r="C524" s="51" t="s">
        <v>2922</v>
      </c>
      <c r="D524" s="45" t="s">
        <v>2907</v>
      </c>
      <c r="E524" s="26">
        <f t="shared" si="61"/>
        <v>0.67500000000000004</v>
      </c>
      <c r="F524" s="39">
        <v>40</v>
      </c>
      <c r="G524" s="22">
        <v>13</v>
      </c>
      <c r="H524" s="21"/>
      <c r="I524" s="20"/>
    </row>
    <row r="525" spans="1:9" ht="20.25" customHeight="1" x14ac:dyDescent="0.2">
      <c r="A525" s="25" t="s">
        <v>2906</v>
      </c>
      <c r="B525" s="27" t="s">
        <v>20</v>
      </c>
      <c r="C525" s="51" t="s">
        <v>2919</v>
      </c>
      <c r="D525" s="45" t="s">
        <v>2907</v>
      </c>
      <c r="E525" s="26">
        <f t="shared" si="61"/>
        <v>0.67500000000000004</v>
      </c>
      <c r="F525" s="39">
        <v>40</v>
      </c>
      <c r="G525" s="22">
        <v>13</v>
      </c>
      <c r="H525" s="21"/>
      <c r="I525" s="20"/>
    </row>
    <row r="526" spans="1:9" ht="20.25" customHeight="1" x14ac:dyDescent="0.2">
      <c r="A526" s="25" t="s">
        <v>2908</v>
      </c>
      <c r="B526" s="27" t="s">
        <v>20</v>
      </c>
      <c r="C526" s="51" t="s">
        <v>2920</v>
      </c>
      <c r="D526" s="45" t="s">
        <v>2907</v>
      </c>
      <c r="E526" s="26">
        <f t="shared" si="61"/>
        <v>0.67500000000000004</v>
      </c>
      <c r="F526" s="39">
        <v>40</v>
      </c>
      <c r="G526" s="22">
        <v>13</v>
      </c>
      <c r="H526" s="21"/>
      <c r="I526" s="20"/>
    </row>
    <row r="527" spans="1:9" ht="20.25" customHeight="1" x14ac:dyDescent="0.2">
      <c r="A527" s="25" t="s">
        <v>2275</v>
      </c>
      <c r="B527" s="25" t="s">
        <v>2249</v>
      </c>
      <c r="C527" s="51" t="s">
        <v>2285</v>
      </c>
      <c r="D527" s="45" t="s">
        <v>2276</v>
      </c>
      <c r="E527" s="26">
        <f t="shared" ref="E527:E531" si="62">1-(G527/F527)</f>
        <v>0.59375</v>
      </c>
      <c r="F527" s="39">
        <v>160</v>
      </c>
      <c r="G527" s="22">
        <v>65</v>
      </c>
      <c r="H527" s="21"/>
      <c r="I527" s="20">
        <f t="shared" ref="I527:I541" si="63">G527*H527</f>
        <v>0</v>
      </c>
    </row>
    <row r="528" spans="1:9" ht="20.25" customHeight="1" x14ac:dyDescent="0.2">
      <c r="A528" s="25" t="s">
        <v>2277</v>
      </c>
      <c r="B528" s="25" t="s">
        <v>2249</v>
      </c>
      <c r="C528" s="51" t="s">
        <v>2285</v>
      </c>
      <c r="D528" s="45" t="s">
        <v>2278</v>
      </c>
      <c r="E528" s="26">
        <f t="shared" si="62"/>
        <v>0.56666666666666665</v>
      </c>
      <c r="F528" s="39">
        <v>180</v>
      </c>
      <c r="G528" s="22">
        <v>78</v>
      </c>
      <c r="H528" s="21"/>
      <c r="I528" s="20">
        <f t="shared" si="63"/>
        <v>0</v>
      </c>
    </row>
    <row r="529" spans="1:9" ht="20.25" customHeight="1" x14ac:dyDescent="0.2">
      <c r="A529" s="25" t="s">
        <v>2279</v>
      </c>
      <c r="B529" s="25" t="s">
        <v>2249</v>
      </c>
      <c r="C529" s="51" t="s">
        <v>2285</v>
      </c>
      <c r="D529" s="45" t="s">
        <v>2280</v>
      </c>
      <c r="E529" s="26">
        <f t="shared" si="62"/>
        <v>0.56666666666666665</v>
      </c>
      <c r="F529" s="39">
        <v>180</v>
      </c>
      <c r="G529" s="22">
        <v>78</v>
      </c>
      <c r="H529" s="21"/>
      <c r="I529" s="20">
        <f t="shared" si="63"/>
        <v>0</v>
      </c>
    </row>
    <row r="530" spans="1:9" ht="20.25" customHeight="1" x14ac:dyDescent="0.2">
      <c r="A530" s="25" t="s">
        <v>2281</v>
      </c>
      <c r="B530" s="25" t="s">
        <v>2249</v>
      </c>
      <c r="C530" s="51" t="s">
        <v>2285</v>
      </c>
      <c r="D530" s="45" t="s">
        <v>2282</v>
      </c>
      <c r="E530" s="26">
        <f t="shared" si="62"/>
        <v>0.56874999999999998</v>
      </c>
      <c r="F530" s="39">
        <v>160</v>
      </c>
      <c r="G530" s="22">
        <v>69</v>
      </c>
      <c r="H530" s="21"/>
      <c r="I530" s="20">
        <f t="shared" si="63"/>
        <v>0</v>
      </c>
    </row>
    <row r="531" spans="1:9" ht="20.25" customHeight="1" x14ac:dyDescent="0.2">
      <c r="A531" s="25" t="s">
        <v>2283</v>
      </c>
      <c r="B531" s="25" t="s">
        <v>2249</v>
      </c>
      <c r="C531" s="51" t="s">
        <v>2285</v>
      </c>
      <c r="D531" s="45" t="s">
        <v>2284</v>
      </c>
      <c r="E531" s="26">
        <f t="shared" si="62"/>
        <v>0.56666666666666665</v>
      </c>
      <c r="F531" s="39">
        <v>180</v>
      </c>
      <c r="G531" s="22">
        <v>78</v>
      </c>
      <c r="H531" s="21"/>
      <c r="I531" s="20">
        <f t="shared" si="63"/>
        <v>0</v>
      </c>
    </row>
    <row r="532" spans="1:9" ht="15" customHeight="1" x14ac:dyDescent="0.2">
      <c r="A532" s="137" t="s">
        <v>2923</v>
      </c>
      <c r="B532" s="138"/>
      <c r="C532" s="138"/>
      <c r="D532" s="138"/>
      <c r="E532" s="138"/>
      <c r="F532" s="138"/>
      <c r="G532" s="138"/>
      <c r="H532" s="138"/>
      <c r="I532" s="139">
        <f t="shared" si="63"/>
        <v>0</v>
      </c>
    </row>
    <row r="533" spans="1:9" ht="21" customHeight="1" x14ac:dyDescent="0.2">
      <c r="A533" s="25" t="s">
        <v>2927</v>
      </c>
      <c r="B533" s="25" t="s">
        <v>51</v>
      </c>
      <c r="C533" s="51" t="s">
        <v>2930</v>
      </c>
      <c r="D533" s="45" t="s">
        <v>2925</v>
      </c>
      <c r="E533" s="23">
        <f>1-(G533/F533)</f>
        <v>0.30588235294117649</v>
      </c>
      <c r="F533" s="39">
        <v>85</v>
      </c>
      <c r="G533" s="22">
        <v>59</v>
      </c>
      <c r="H533" s="21"/>
      <c r="I533" s="20">
        <f>G533*H533</f>
        <v>0</v>
      </c>
    </row>
    <row r="534" spans="1:9" ht="21" customHeight="1" x14ac:dyDescent="0.2">
      <c r="A534" s="25" t="s">
        <v>2924</v>
      </c>
      <c r="B534" s="25" t="s">
        <v>51</v>
      </c>
      <c r="C534" s="51" t="s">
        <v>2928</v>
      </c>
      <c r="D534" s="45" t="s">
        <v>2925</v>
      </c>
      <c r="E534" s="23">
        <f>1-(G534/F534)</f>
        <v>0.30588235294117649</v>
      </c>
      <c r="F534" s="39">
        <v>85</v>
      </c>
      <c r="G534" s="22">
        <v>59</v>
      </c>
      <c r="H534" s="21"/>
      <c r="I534" s="20">
        <f>G534*H534</f>
        <v>0</v>
      </c>
    </row>
    <row r="535" spans="1:9" ht="21" customHeight="1" x14ac:dyDescent="0.2">
      <c r="A535" s="25" t="s">
        <v>2926</v>
      </c>
      <c r="B535" s="25" t="s">
        <v>51</v>
      </c>
      <c r="C535" s="51" t="s">
        <v>2929</v>
      </c>
      <c r="D535" s="45" t="s">
        <v>2925</v>
      </c>
      <c r="E535" s="23">
        <f>1-(G535/F535)</f>
        <v>0.30588235294117649</v>
      </c>
      <c r="F535" s="39">
        <v>85</v>
      </c>
      <c r="G535" s="22">
        <v>59</v>
      </c>
      <c r="H535" s="21"/>
      <c r="I535" s="20">
        <f>G535*H535</f>
        <v>0</v>
      </c>
    </row>
    <row r="536" spans="1:9" ht="15" customHeight="1" x14ac:dyDescent="0.2">
      <c r="A536" s="137" t="s">
        <v>1319</v>
      </c>
      <c r="B536" s="138"/>
      <c r="C536" s="138"/>
      <c r="D536" s="138"/>
      <c r="E536" s="138"/>
      <c r="F536" s="138"/>
      <c r="G536" s="138"/>
      <c r="H536" s="138"/>
      <c r="I536" s="139">
        <f t="shared" si="57"/>
        <v>0</v>
      </c>
    </row>
    <row r="537" spans="1:9" ht="18.95" customHeight="1" x14ac:dyDescent="0.2">
      <c r="A537" s="25" t="s">
        <v>2289</v>
      </c>
      <c r="B537" s="25" t="s">
        <v>1317</v>
      </c>
      <c r="C537" s="51" t="s">
        <v>1316</v>
      </c>
      <c r="D537" s="45" t="s">
        <v>2290</v>
      </c>
      <c r="E537" s="26">
        <f t="shared" ref="E537:E543" si="64">1-(G537/F537)</f>
        <v>0.79655172413793107</v>
      </c>
      <c r="F537" s="39">
        <v>290</v>
      </c>
      <c r="G537" s="22">
        <v>59</v>
      </c>
      <c r="H537" s="21"/>
      <c r="I537" s="20">
        <f t="shared" si="63"/>
        <v>0</v>
      </c>
    </row>
    <row r="538" spans="1:9" ht="18.95" customHeight="1" x14ac:dyDescent="0.2">
      <c r="A538" s="25" t="s">
        <v>2291</v>
      </c>
      <c r="B538" s="25" t="s">
        <v>1317</v>
      </c>
      <c r="C538" s="51" t="s">
        <v>1316</v>
      </c>
      <c r="D538" s="45" t="s">
        <v>2292</v>
      </c>
      <c r="E538" s="26">
        <f t="shared" ref="E538:E540" si="65">1-(G538/F538)</f>
        <v>0.79655172413793107</v>
      </c>
      <c r="F538" s="39">
        <v>290</v>
      </c>
      <c r="G538" s="22">
        <v>59</v>
      </c>
      <c r="H538" s="21"/>
      <c r="I538" s="20">
        <f t="shared" si="63"/>
        <v>0</v>
      </c>
    </row>
    <row r="539" spans="1:9" ht="18.95" customHeight="1" x14ac:dyDescent="0.2">
      <c r="A539" s="25" t="s">
        <v>2293</v>
      </c>
      <c r="B539" s="25" t="s">
        <v>1317</v>
      </c>
      <c r="C539" s="51" t="s">
        <v>1316</v>
      </c>
      <c r="D539" s="45" t="s">
        <v>2294</v>
      </c>
      <c r="E539" s="26">
        <f t="shared" si="65"/>
        <v>0.79655172413793107</v>
      </c>
      <c r="F539" s="39">
        <v>290</v>
      </c>
      <c r="G539" s="22">
        <v>59</v>
      </c>
      <c r="H539" s="21"/>
      <c r="I539" s="20">
        <f t="shared" si="63"/>
        <v>0</v>
      </c>
    </row>
    <row r="540" spans="1:9" ht="18.95" customHeight="1" x14ac:dyDescent="0.2">
      <c r="A540" s="25" t="s">
        <v>2295</v>
      </c>
      <c r="B540" s="25" t="s">
        <v>1317</v>
      </c>
      <c r="C540" s="51" t="s">
        <v>1316</v>
      </c>
      <c r="D540" s="45" t="s">
        <v>2296</v>
      </c>
      <c r="E540" s="26">
        <f t="shared" si="65"/>
        <v>0.79655172413793107</v>
      </c>
      <c r="F540" s="39">
        <v>290</v>
      </c>
      <c r="G540" s="22">
        <v>59</v>
      </c>
      <c r="H540" s="21"/>
      <c r="I540" s="20">
        <f t="shared" si="63"/>
        <v>0</v>
      </c>
    </row>
    <row r="541" spans="1:9" ht="18.95" customHeight="1" x14ac:dyDescent="0.2">
      <c r="A541" s="25" t="s">
        <v>2297</v>
      </c>
      <c r="B541" s="25" t="s">
        <v>1317</v>
      </c>
      <c r="C541" s="51" t="s">
        <v>1316</v>
      </c>
      <c r="D541" s="45" t="s">
        <v>2298</v>
      </c>
      <c r="E541" s="26">
        <f t="shared" si="64"/>
        <v>0.79655172413793107</v>
      </c>
      <c r="F541" s="39">
        <v>290</v>
      </c>
      <c r="G541" s="22">
        <v>59</v>
      </c>
      <c r="H541" s="21"/>
      <c r="I541" s="20">
        <f t="shared" si="63"/>
        <v>0</v>
      </c>
    </row>
    <row r="542" spans="1:9" ht="18.95" customHeight="1" x14ac:dyDescent="0.2">
      <c r="A542" s="25" t="s">
        <v>2299</v>
      </c>
      <c r="B542" s="25" t="s">
        <v>1317</v>
      </c>
      <c r="C542" s="51" t="s">
        <v>1316</v>
      </c>
      <c r="D542" s="45" t="s">
        <v>2300</v>
      </c>
      <c r="E542" s="26">
        <f t="shared" si="64"/>
        <v>0.79655172413793107</v>
      </c>
      <c r="F542" s="39">
        <v>290</v>
      </c>
      <c r="G542" s="22">
        <v>59</v>
      </c>
      <c r="H542" s="21"/>
      <c r="I542" s="20">
        <f t="shared" ref="I542:I551" si="66">G542*H542</f>
        <v>0</v>
      </c>
    </row>
    <row r="543" spans="1:9" ht="18.95" customHeight="1" x14ac:dyDescent="0.2">
      <c r="A543" s="25" t="s">
        <v>2301</v>
      </c>
      <c r="B543" s="25" t="s">
        <v>1317</v>
      </c>
      <c r="C543" s="51" t="s">
        <v>1316</v>
      </c>
      <c r="D543" s="45" t="s">
        <v>2302</v>
      </c>
      <c r="E543" s="26">
        <f t="shared" si="64"/>
        <v>0.79655172413793107</v>
      </c>
      <c r="F543" s="39">
        <v>290</v>
      </c>
      <c r="G543" s="22">
        <v>59</v>
      </c>
      <c r="H543" s="21"/>
      <c r="I543" s="20">
        <f t="shared" si="66"/>
        <v>0</v>
      </c>
    </row>
    <row r="544" spans="1:9" ht="18.95" customHeight="1" x14ac:dyDescent="0.2">
      <c r="A544" s="25" t="s">
        <v>1318</v>
      </c>
      <c r="B544" s="25" t="s">
        <v>1317</v>
      </c>
      <c r="C544" s="51" t="s">
        <v>1316</v>
      </c>
      <c r="D544" s="45" t="s">
        <v>1315</v>
      </c>
      <c r="E544" s="26">
        <f>1-(G544/F544)</f>
        <v>0.79655172413793107</v>
      </c>
      <c r="F544" s="39">
        <v>290</v>
      </c>
      <c r="G544" s="22">
        <v>59</v>
      </c>
      <c r="H544" s="21"/>
      <c r="I544" s="20">
        <f t="shared" si="66"/>
        <v>0</v>
      </c>
    </row>
    <row r="545" spans="1:11" ht="18.95" customHeight="1" x14ac:dyDescent="0.2">
      <c r="A545" s="25" t="s">
        <v>1314</v>
      </c>
      <c r="B545" s="25" t="s">
        <v>1303</v>
      </c>
      <c r="C545" s="51" t="s">
        <v>1311</v>
      </c>
      <c r="D545" s="45" t="s">
        <v>1313</v>
      </c>
      <c r="E545" s="28">
        <f t="shared" ref="E545:E551" si="67">1-(G545/F545)</f>
        <v>0.45378151260504207</v>
      </c>
      <c r="F545" s="39">
        <v>119</v>
      </c>
      <c r="G545" s="22">
        <v>65</v>
      </c>
      <c r="H545" s="21"/>
      <c r="I545" s="20">
        <f t="shared" si="66"/>
        <v>0</v>
      </c>
    </row>
    <row r="546" spans="1:11" ht="18.95" customHeight="1" x14ac:dyDescent="0.2">
      <c r="A546" s="25" t="s">
        <v>1312</v>
      </c>
      <c r="B546" s="25" t="s">
        <v>1303</v>
      </c>
      <c r="C546" s="51" t="s">
        <v>1311</v>
      </c>
      <c r="D546" s="45" t="s">
        <v>1310</v>
      </c>
      <c r="E546" s="28">
        <f t="shared" si="67"/>
        <v>0.40336134453781514</v>
      </c>
      <c r="F546" s="39">
        <v>119</v>
      </c>
      <c r="G546" s="22">
        <v>71</v>
      </c>
      <c r="H546" s="21"/>
      <c r="I546" s="20">
        <f t="shared" si="66"/>
        <v>0</v>
      </c>
    </row>
    <row r="547" spans="1:11" ht="18.95" customHeight="1" x14ac:dyDescent="0.2">
      <c r="A547" s="25" t="s">
        <v>1309</v>
      </c>
      <c r="B547" s="25" t="s">
        <v>1303</v>
      </c>
      <c r="C547" s="51" t="s">
        <v>1308</v>
      </c>
      <c r="D547" s="45" t="s">
        <v>1307</v>
      </c>
      <c r="E547" s="28">
        <f t="shared" si="67"/>
        <v>0.44186046511627908</v>
      </c>
      <c r="F547" s="39">
        <v>129</v>
      </c>
      <c r="G547" s="22">
        <v>72</v>
      </c>
      <c r="H547" s="21"/>
      <c r="I547" s="20">
        <f t="shared" si="66"/>
        <v>0</v>
      </c>
    </row>
    <row r="548" spans="1:11" ht="18.95" customHeight="1" x14ac:dyDescent="0.2">
      <c r="A548" s="25" t="s">
        <v>1306</v>
      </c>
      <c r="B548" s="25" t="s">
        <v>1303</v>
      </c>
      <c r="C548" s="51" t="s">
        <v>1305</v>
      </c>
      <c r="D548" s="45" t="s">
        <v>1304</v>
      </c>
      <c r="E548" s="23">
        <f t="shared" si="67"/>
        <v>0.38532110091743121</v>
      </c>
      <c r="F548" s="39">
        <v>109</v>
      </c>
      <c r="G548" s="22">
        <v>67</v>
      </c>
      <c r="H548" s="21"/>
      <c r="I548" s="20">
        <f t="shared" si="66"/>
        <v>0</v>
      </c>
    </row>
    <row r="549" spans="1:11" s="65" customFormat="1" ht="18.95" customHeight="1" x14ac:dyDescent="0.25">
      <c r="A549" s="25" t="s">
        <v>1302</v>
      </c>
      <c r="B549" s="25" t="s">
        <v>1297</v>
      </c>
      <c r="C549" s="51" t="s">
        <v>1296</v>
      </c>
      <c r="D549" s="45" t="s">
        <v>1301</v>
      </c>
      <c r="E549" s="26">
        <f t="shared" si="67"/>
        <v>0.63421052631578945</v>
      </c>
      <c r="F549" s="39">
        <v>380</v>
      </c>
      <c r="G549" s="22">
        <v>139</v>
      </c>
      <c r="H549" s="21"/>
      <c r="I549" s="20">
        <f t="shared" si="66"/>
        <v>0</v>
      </c>
      <c r="J549" s="62"/>
      <c r="K549" s="62"/>
    </row>
    <row r="550" spans="1:11" s="65" customFormat="1" ht="18.95" customHeight="1" x14ac:dyDescent="0.25">
      <c r="A550" s="25" t="s">
        <v>1300</v>
      </c>
      <c r="B550" s="25" t="s">
        <v>1297</v>
      </c>
      <c r="C550" s="51" t="s">
        <v>1296</v>
      </c>
      <c r="D550" s="45" t="s">
        <v>1299</v>
      </c>
      <c r="E550" s="26">
        <f t="shared" si="67"/>
        <v>0.64657534246575343</v>
      </c>
      <c r="F550" s="39">
        <v>365</v>
      </c>
      <c r="G550" s="22">
        <v>129</v>
      </c>
      <c r="H550" s="21"/>
      <c r="I550" s="20">
        <f t="shared" si="66"/>
        <v>0</v>
      </c>
      <c r="J550" s="62"/>
      <c r="K550" s="62"/>
    </row>
    <row r="551" spans="1:11" s="65" customFormat="1" ht="18.95" customHeight="1" x14ac:dyDescent="0.25">
      <c r="A551" s="25" t="s">
        <v>1298</v>
      </c>
      <c r="B551" s="25" t="s">
        <v>1297</v>
      </c>
      <c r="C551" s="51" t="s">
        <v>1296</v>
      </c>
      <c r="D551" s="45" t="s">
        <v>1295</v>
      </c>
      <c r="E551" s="26">
        <f t="shared" si="67"/>
        <v>0.64657534246575343</v>
      </c>
      <c r="F551" s="39">
        <v>365</v>
      </c>
      <c r="G551" s="22">
        <v>129</v>
      </c>
      <c r="H551" s="21"/>
      <c r="I551" s="20">
        <f t="shared" si="66"/>
        <v>0</v>
      </c>
      <c r="J551" s="62"/>
      <c r="K551" s="62"/>
    </row>
    <row r="552" spans="1:11" ht="10.5" customHeight="1" x14ac:dyDescent="0.2">
      <c r="A552" s="93"/>
      <c r="B552" s="93"/>
      <c r="C552" s="93"/>
      <c r="D552" s="93"/>
      <c r="E552" s="93"/>
      <c r="F552" s="93"/>
      <c r="G552" s="93"/>
      <c r="H552" s="93"/>
      <c r="I552" s="99"/>
    </row>
    <row r="553" spans="1:11" s="65" customFormat="1" ht="15" customHeight="1" x14ac:dyDescent="0.25">
      <c r="A553" s="137" t="s">
        <v>1294</v>
      </c>
      <c r="B553" s="138"/>
      <c r="C553" s="138"/>
      <c r="D553" s="138"/>
      <c r="E553" s="138"/>
      <c r="F553" s="138"/>
      <c r="G553" s="138"/>
      <c r="H553" s="138"/>
      <c r="I553" s="139">
        <f t="shared" si="57"/>
        <v>0</v>
      </c>
      <c r="J553" s="62"/>
      <c r="K553" s="62"/>
    </row>
    <row r="554" spans="1:11" ht="18.95" customHeight="1" x14ac:dyDescent="0.2">
      <c r="A554" s="25" t="s">
        <v>1293</v>
      </c>
      <c r="B554" s="25" t="s">
        <v>1271</v>
      </c>
      <c r="C554" s="51" t="s">
        <v>2498</v>
      </c>
      <c r="D554" s="45" t="s">
        <v>1859</v>
      </c>
      <c r="E554" s="23">
        <f t="shared" ref="E554:E564" si="68">1-(G554/F554)</f>
        <v>0.2857142857142857</v>
      </c>
      <c r="F554" s="39">
        <v>14</v>
      </c>
      <c r="G554" s="22">
        <v>10</v>
      </c>
      <c r="H554" s="21"/>
      <c r="I554" s="20">
        <f t="shared" ref="I554:I564" si="69">G554*H554</f>
        <v>0</v>
      </c>
    </row>
    <row r="555" spans="1:11" ht="18.95" customHeight="1" x14ac:dyDescent="0.2">
      <c r="A555" s="25" t="s">
        <v>1292</v>
      </c>
      <c r="B555" s="25" t="s">
        <v>1271</v>
      </c>
      <c r="C555" s="52" t="s">
        <v>1291</v>
      </c>
      <c r="D555" s="46" t="s">
        <v>1290</v>
      </c>
      <c r="E555" s="23">
        <f t="shared" si="68"/>
        <v>0.33333333333333337</v>
      </c>
      <c r="F555" s="39">
        <v>15</v>
      </c>
      <c r="G555" s="22">
        <v>10</v>
      </c>
      <c r="H555" s="21"/>
      <c r="I555" s="20">
        <f t="shared" si="69"/>
        <v>0</v>
      </c>
    </row>
    <row r="556" spans="1:11" s="65" customFormat="1" ht="18.95" customHeight="1" x14ac:dyDescent="0.25">
      <c r="A556" s="25" t="s">
        <v>1289</v>
      </c>
      <c r="B556" s="25" t="s">
        <v>1271</v>
      </c>
      <c r="C556" s="51" t="s">
        <v>1286</v>
      </c>
      <c r="D556" s="45" t="s">
        <v>1288</v>
      </c>
      <c r="E556" s="23">
        <f t="shared" si="68"/>
        <v>0.3928571428571429</v>
      </c>
      <c r="F556" s="39">
        <v>28</v>
      </c>
      <c r="G556" s="22">
        <v>17</v>
      </c>
      <c r="H556" s="21"/>
      <c r="I556" s="20">
        <f t="shared" si="69"/>
        <v>0</v>
      </c>
      <c r="J556" s="62"/>
      <c r="K556" s="62"/>
    </row>
    <row r="557" spans="1:11" s="65" customFormat="1" ht="18.95" customHeight="1" x14ac:dyDescent="0.25">
      <c r="A557" s="25" t="s">
        <v>1287</v>
      </c>
      <c r="B557" s="25" t="s">
        <v>1271</v>
      </c>
      <c r="C557" s="51" t="s">
        <v>1286</v>
      </c>
      <c r="D557" s="45" t="s">
        <v>1285</v>
      </c>
      <c r="E557" s="23">
        <f t="shared" si="68"/>
        <v>0.3928571428571429</v>
      </c>
      <c r="F557" s="39">
        <v>28</v>
      </c>
      <c r="G557" s="22">
        <v>17</v>
      </c>
      <c r="H557" s="21"/>
      <c r="I557" s="20">
        <f t="shared" si="69"/>
        <v>0</v>
      </c>
      <c r="J557" s="62"/>
      <c r="K557" s="62"/>
    </row>
    <row r="558" spans="1:11" ht="18.95" customHeight="1" x14ac:dyDescent="0.2">
      <c r="A558" s="25" t="s">
        <v>1284</v>
      </c>
      <c r="B558" s="25" t="s">
        <v>1271</v>
      </c>
      <c r="C558" s="51" t="s">
        <v>1270</v>
      </c>
      <c r="D558" s="45" t="s">
        <v>1283</v>
      </c>
      <c r="E558" s="23">
        <f t="shared" si="68"/>
        <v>0.33333333333333337</v>
      </c>
      <c r="F558" s="39">
        <v>12</v>
      </c>
      <c r="G558" s="22">
        <v>8</v>
      </c>
      <c r="H558" s="21"/>
      <c r="I558" s="20">
        <f t="shared" si="69"/>
        <v>0</v>
      </c>
    </row>
    <row r="559" spans="1:11" ht="18.95" customHeight="1" x14ac:dyDescent="0.2">
      <c r="A559" s="25" t="s">
        <v>1282</v>
      </c>
      <c r="B559" s="25" t="s">
        <v>1271</v>
      </c>
      <c r="C559" s="51" t="s">
        <v>1270</v>
      </c>
      <c r="D559" s="45" t="s">
        <v>1281</v>
      </c>
      <c r="E559" s="23">
        <f t="shared" si="68"/>
        <v>0.33333333333333337</v>
      </c>
      <c r="F559" s="39">
        <v>12</v>
      </c>
      <c r="G559" s="22">
        <v>8</v>
      </c>
      <c r="H559" s="21"/>
      <c r="I559" s="20">
        <f t="shared" si="69"/>
        <v>0</v>
      </c>
    </row>
    <row r="560" spans="1:11" ht="18.95" customHeight="1" x14ac:dyDescent="0.2">
      <c r="A560" s="25" t="s">
        <v>1280</v>
      </c>
      <c r="B560" s="25" t="s">
        <v>1271</v>
      </c>
      <c r="C560" s="51" t="s">
        <v>1270</v>
      </c>
      <c r="D560" s="45" t="s">
        <v>1279</v>
      </c>
      <c r="E560" s="23">
        <f t="shared" si="68"/>
        <v>0.33333333333333337</v>
      </c>
      <c r="F560" s="39">
        <v>12</v>
      </c>
      <c r="G560" s="22">
        <v>8</v>
      </c>
      <c r="H560" s="21"/>
      <c r="I560" s="20">
        <f t="shared" si="69"/>
        <v>0</v>
      </c>
    </row>
    <row r="561" spans="1:9" ht="18.95" customHeight="1" x14ac:dyDescent="0.2">
      <c r="A561" s="25" t="s">
        <v>1278</v>
      </c>
      <c r="B561" s="25" t="s">
        <v>1271</v>
      </c>
      <c r="C561" s="51" t="s">
        <v>1270</v>
      </c>
      <c r="D561" s="45" t="s">
        <v>1277</v>
      </c>
      <c r="E561" s="23">
        <f t="shared" si="68"/>
        <v>0.2857142857142857</v>
      </c>
      <c r="F561" s="39">
        <v>14</v>
      </c>
      <c r="G561" s="22">
        <v>10</v>
      </c>
      <c r="H561" s="21"/>
      <c r="I561" s="20">
        <f t="shared" si="69"/>
        <v>0</v>
      </c>
    </row>
    <row r="562" spans="1:9" ht="18.95" customHeight="1" x14ac:dyDescent="0.2">
      <c r="A562" s="25" t="s">
        <v>1276</v>
      </c>
      <c r="B562" s="25" t="s">
        <v>1271</v>
      </c>
      <c r="C562" s="51" t="s">
        <v>1270</v>
      </c>
      <c r="D562" s="45" t="s">
        <v>1275</v>
      </c>
      <c r="E562" s="23">
        <f t="shared" si="68"/>
        <v>0.2857142857142857</v>
      </c>
      <c r="F562" s="39">
        <v>14</v>
      </c>
      <c r="G562" s="22">
        <v>10</v>
      </c>
      <c r="H562" s="21"/>
      <c r="I562" s="20">
        <f t="shared" si="69"/>
        <v>0</v>
      </c>
    </row>
    <row r="563" spans="1:9" ht="18.95" customHeight="1" x14ac:dyDescent="0.2">
      <c r="A563" s="25" t="s">
        <v>1274</v>
      </c>
      <c r="B563" s="25" t="s">
        <v>1271</v>
      </c>
      <c r="C563" s="51" t="s">
        <v>1270</v>
      </c>
      <c r="D563" s="45" t="s">
        <v>1273</v>
      </c>
      <c r="E563" s="23">
        <f t="shared" si="68"/>
        <v>0.2857142857142857</v>
      </c>
      <c r="F563" s="39">
        <v>14</v>
      </c>
      <c r="G563" s="22">
        <v>10</v>
      </c>
      <c r="H563" s="21"/>
      <c r="I563" s="20">
        <f t="shared" si="69"/>
        <v>0</v>
      </c>
    </row>
    <row r="564" spans="1:9" ht="18.95" customHeight="1" x14ac:dyDescent="0.2">
      <c r="A564" s="25" t="s">
        <v>1272</v>
      </c>
      <c r="B564" s="25" t="s">
        <v>1271</v>
      </c>
      <c r="C564" s="51" t="s">
        <v>1270</v>
      </c>
      <c r="D564" s="45" t="s">
        <v>1269</v>
      </c>
      <c r="E564" s="23">
        <f t="shared" si="68"/>
        <v>0.2857142857142857</v>
      </c>
      <c r="F564" s="39">
        <v>14</v>
      </c>
      <c r="G564" s="22">
        <v>10</v>
      </c>
      <c r="H564" s="21"/>
      <c r="I564" s="20">
        <f t="shared" si="69"/>
        <v>0</v>
      </c>
    </row>
    <row r="565" spans="1:9" ht="15.75" thickBot="1" x14ac:dyDescent="0.25">
      <c r="A565" s="80"/>
      <c r="B565" s="81"/>
      <c r="C565" s="82"/>
      <c r="D565" s="83"/>
      <c r="E565" s="84"/>
      <c r="F565" s="85"/>
      <c r="G565" s="86"/>
      <c r="H565" s="69"/>
      <c r="I565" s="70">
        <f t="shared" ref="I565:I597" si="70">G565*H565</f>
        <v>0</v>
      </c>
    </row>
    <row r="566" spans="1:9" ht="21.95" customHeight="1" thickBot="1" x14ac:dyDescent="0.25">
      <c r="A566" s="131" t="s">
        <v>1268</v>
      </c>
      <c r="B566" s="132"/>
      <c r="C566" s="132"/>
      <c r="D566" s="132"/>
      <c r="E566" s="132"/>
      <c r="F566" s="132"/>
      <c r="G566" s="132"/>
      <c r="H566" s="132"/>
      <c r="I566" s="133"/>
    </row>
    <row r="567" spans="1:9" ht="11.25" customHeight="1" x14ac:dyDescent="0.2">
      <c r="A567" s="93"/>
      <c r="B567" s="93"/>
      <c r="C567" s="93"/>
      <c r="D567" s="93"/>
      <c r="E567" s="93"/>
      <c r="F567" s="93"/>
      <c r="G567" s="93"/>
      <c r="H567" s="93"/>
      <c r="I567" s="93"/>
    </row>
    <row r="568" spans="1:9" ht="15" x14ac:dyDescent="0.2">
      <c r="A568" s="140" t="s">
        <v>1267</v>
      </c>
      <c r="B568" s="141"/>
      <c r="C568" s="141"/>
      <c r="D568" s="141"/>
      <c r="E568" s="141"/>
      <c r="F568" s="141"/>
      <c r="G568" s="141"/>
      <c r="H568" s="141"/>
      <c r="I568" s="142">
        <f t="shared" si="70"/>
        <v>0</v>
      </c>
    </row>
    <row r="569" spans="1:9" ht="20.100000000000001" customHeight="1" x14ac:dyDescent="0.2">
      <c r="A569" s="25" t="s">
        <v>1266</v>
      </c>
      <c r="B569" s="25" t="s">
        <v>1243</v>
      </c>
      <c r="C569" s="51" t="s">
        <v>1265</v>
      </c>
      <c r="D569" s="45" t="s">
        <v>1264</v>
      </c>
      <c r="E569" s="28">
        <f>1-(G569/F569)</f>
        <v>0.42105263157894735</v>
      </c>
      <c r="F569" s="39">
        <v>38</v>
      </c>
      <c r="G569" s="22">
        <v>22</v>
      </c>
      <c r="H569" s="21"/>
      <c r="I569" s="20">
        <f>G569*H569</f>
        <v>0</v>
      </c>
    </row>
    <row r="570" spans="1:9" ht="30.75" customHeight="1" x14ac:dyDescent="0.2">
      <c r="A570" s="25" t="s">
        <v>1263</v>
      </c>
      <c r="B570" s="25" t="s">
        <v>1243</v>
      </c>
      <c r="C570" s="51" t="s">
        <v>1260</v>
      </c>
      <c r="D570" s="45" t="s">
        <v>1262</v>
      </c>
      <c r="E570" s="23">
        <f t="shared" ref="E570:E574" si="71">1-(G570/F570)</f>
        <v>0.36363636363636365</v>
      </c>
      <c r="F570" s="39">
        <v>33</v>
      </c>
      <c r="G570" s="22">
        <v>21</v>
      </c>
      <c r="H570" s="21"/>
      <c r="I570" s="20">
        <f t="shared" ref="I570:I580" si="72">G570*H570</f>
        <v>0</v>
      </c>
    </row>
    <row r="571" spans="1:9" ht="30.75" customHeight="1" x14ac:dyDescent="0.2">
      <c r="A571" s="25" t="s">
        <v>1261</v>
      </c>
      <c r="B571" s="25" t="s">
        <v>1243</v>
      </c>
      <c r="C571" s="51" t="s">
        <v>1260</v>
      </c>
      <c r="D571" s="45" t="s">
        <v>1259</v>
      </c>
      <c r="E571" s="23">
        <f t="shared" si="71"/>
        <v>0.36363636363636365</v>
      </c>
      <c r="F571" s="39">
        <v>33</v>
      </c>
      <c r="G571" s="22">
        <v>21</v>
      </c>
      <c r="H571" s="21"/>
      <c r="I571" s="20">
        <f t="shared" si="72"/>
        <v>0</v>
      </c>
    </row>
    <row r="572" spans="1:9" ht="20.100000000000001" customHeight="1" x14ac:dyDescent="0.2">
      <c r="A572" s="25" t="s">
        <v>1258</v>
      </c>
      <c r="B572" s="25" t="s">
        <v>445</v>
      </c>
      <c r="C572" s="51" t="s">
        <v>1253</v>
      </c>
      <c r="D572" s="45" t="s">
        <v>1257</v>
      </c>
      <c r="E572" s="23">
        <f t="shared" si="71"/>
        <v>0.375</v>
      </c>
      <c r="F572" s="39">
        <v>40</v>
      </c>
      <c r="G572" s="22">
        <v>25</v>
      </c>
      <c r="H572" s="21"/>
      <c r="I572" s="20">
        <f t="shared" si="72"/>
        <v>0</v>
      </c>
    </row>
    <row r="573" spans="1:9" ht="20.100000000000001" customHeight="1" x14ac:dyDescent="0.2">
      <c r="A573" s="25" t="s">
        <v>1256</v>
      </c>
      <c r="B573" s="25" t="s">
        <v>445</v>
      </c>
      <c r="C573" s="51" t="s">
        <v>1253</v>
      </c>
      <c r="D573" s="45" t="s">
        <v>1255</v>
      </c>
      <c r="E573" s="23">
        <f t="shared" si="71"/>
        <v>0.375</v>
      </c>
      <c r="F573" s="39">
        <v>40</v>
      </c>
      <c r="G573" s="22">
        <v>25</v>
      </c>
      <c r="H573" s="21"/>
      <c r="I573" s="20">
        <f t="shared" si="72"/>
        <v>0</v>
      </c>
    </row>
    <row r="574" spans="1:9" ht="20.100000000000001" customHeight="1" x14ac:dyDescent="0.2">
      <c r="A574" s="25" t="s">
        <v>1254</v>
      </c>
      <c r="B574" s="25" t="s">
        <v>445</v>
      </c>
      <c r="C574" s="51" t="s">
        <v>1253</v>
      </c>
      <c r="D574" s="45" t="s">
        <v>1252</v>
      </c>
      <c r="E574" s="23">
        <f t="shared" si="71"/>
        <v>0.375</v>
      </c>
      <c r="F574" s="39">
        <v>40</v>
      </c>
      <c r="G574" s="22">
        <v>25</v>
      </c>
      <c r="H574" s="21"/>
      <c r="I574" s="20">
        <f t="shared" si="72"/>
        <v>0</v>
      </c>
    </row>
    <row r="575" spans="1:9" ht="20.100000000000001" customHeight="1" x14ac:dyDescent="0.2">
      <c r="A575" s="25" t="s">
        <v>1251</v>
      </c>
      <c r="B575" s="25" t="s">
        <v>936</v>
      </c>
      <c r="C575" s="51" t="s">
        <v>1249</v>
      </c>
      <c r="D575" s="45" t="s">
        <v>1250</v>
      </c>
      <c r="E575" s="26">
        <f t="shared" ref="E575:E580" si="73">1-(G575/F575)</f>
        <v>0.5</v>
      </c>
      <c r="F575" s="39">
        <v>38</v>
      </c>
      <c r="G575" s="22">
        <v>19</v>
      </c>
      <c r="H575" s="21"/>
      <c r="I575" s="20">
        <f t="shared" si="72"/>
        <v>0</v>
      </c>
    </row>
    <row r="576" spans="1:9" ht="20.100000000000001" customHeight="1" x14ac:dyDescent="0.2">
      <c r="A576" s="25" t="s">
        <v>1248</v>
      </c>
      <c r="B576" s="25" t="s">
        <v>826</v>
      </c>
      <c r="C576" s="51" t="s">
        <v>1247</v>
      </c>
      <c r="D576" s="45" t="s">
        <v>1246</v>
      </c>
      <c r="E576" s="23">
        <f t="shared" si="73"/>
        <v>0.36363636363636365</v>
      </c>
      <c r="F576" s="39">
        <v>33</v>
      </c>
      <c r="G576" s="22">
        <v>21</v>
      </c>
      <c r="H576" s="21"/>
      <c r="I576" s="20">
        <f t="shared" si="72"/>
        <v>0</v>
      </c>
    </row>
    <row r="577" spans="1:9" ht="20.100000000000001" customHeight="1" x14ac:dyDescent="0.2">
      <c r="A577" s="25" t="s">
        <v>1861</v>
      </c>
      <c r="B577" s="25" t="s">
        <v>120</v>
      </c>
      <c r="C577" s="51" t="s">
        <v>1927</v>
      </c>
      <c r="D577" s="45" t="s">
        <v>1862</v>
      </c>
      <c r="E577" s="23">
        <f t="shared" si="73"/>
        <v>0.37254901960784315</v>
      </c>
      <c r="F577" s="39">
        <v>51</v>
      </c>
      <c r="G577" s="22">
        <v>32</v>
      </c>
      <c r="H577" s="21"/>
      <c r="I577" s="20">
        <f t="shared" si="72"/>
        <v>0</v>
      </c>
    </row>
    <row r="578" spans="1:9" ht="20.100000000000001" customHeight="1" x14ac:dyDescent="0.2">
      <c r="A578" s="25" t="s">
        <v>2327</v>
      </c>
      <c r="B578" s="25" t="s">
        <v>2328</v>
      </c>
      <c r="C578" s="51" t="s">
        <v>2330</v>
      </c>
      <c r="D578" s="45" t="s">
        <v>2329</v>
      </c>
      <c r="E578" s="23">
        <f>1-(G578/F578)</f>
        <v>0.23076923076923073</v>
      </c>
      <c r="F578" s="39">
        <v>13</v>
      </c>
      <c r="G578" s="22">
        <v>10</v>
      </c>
      <c r="H578" s="21"/>
      <c r="I578" s="20">
        <f t="shared" si="72"/>
        <v>0</v>
      </c>
    </row>
    <row r="579" spans="1:9" ht="20.100000000000001" customHeight="1" x14ac:dyDescent="0.2">
      <c r="A579" s="25" t="s">
        <v>2931</v>
      </c>
      <c r="B579" s="25" t="s">
        <v>686</v>
      </c>
      <c r="C579" s="51" t="s">
        <v>2935</v>
      </c>
      <c r="D579" s="45" t="s">
        <v>2932</v>
      </c>
      <c r="E579" s="23">
        <f t="shared" si="73"/>
        <v>0.31428571428571428</v>
      </c>
      <c r="F579" s="39">
        <v>35</v>
      </c>
      <c r="G579" s="22">
        <v>24</v>
      </c>
      <c r="H579" s="21"/>
      <c r="I579" s="20">
        <f t="shared" si="72"/>
        <v>0</v>
      </c>
    </row>
    <row r="580" spans="1:9" ht="20.100000000000001" customHeight="1" x14ac:dyDescent="0.2">
      <c r="A580" s="25" t="s">
        <v>2933</v>
      </c>
      <c r="B580" s="25" t="s">
        <v>686</v>
      </c>
      <c r="C580" s="51" t="s">
        <v>2935</v>
      </c>
      <c r="D580" s="45" t="s">
        <v>2934</v>
      </c>
      <c r="E580" s="23">
        <f t="shared" si="73"/>
        <v>0.31428571428571428</v>
      </c>
      <c r="F580" s="39">
        <v>35</v>
      </c>
      <c r="G580" s="22">
        <v>24</v>
      </c>
      <c r="H580" s="21"/>
      <c r="I580" s="20">
        <f t="shared" si="72"/>
        <v>0</v>
      </c>
    </row>
    <row r="581" spans="1:9" ht="15" x14ac:dyDescent="0.2">
      <c r="A581" s="140" t="s">
        <v>1245</v>
      </c>
      <c r="B581" s="141"/>
      <c r="C581" s="141"/>
      <c r="D581" s="141"/>
      <c r="E581" s="141"/>
      <c r="F581" s="141"/>
      <c r="G581" s="141"/>
      <c r="H581" s="141"/>
      <c r="I581" s="142">
        <f t="shared" ref="I581:I588" si="74">G581*H581</f>
        <v>0</v>
      </c>
    </row>
    <row r="582" spans="1:9" ht="20.25" customHeight="1" x14ac:dyDescent="0.2">
      <c r="A582" s="25" t="s">
        <v>2936</v>
      </c>
      <c r="B582" s="25" t="s">
        <v>2937</v>
      </c>
      <c r="C582" s="51" t="s">
        <v>2944</v>
      </c>
      <c r="D582" s="45" t="s">
        <v>2938</v>
      </c>
      <c r="E582" s="28">
        <f t="shared" ref="E582:E588" si="75">1-(G582/F582)</f>
        <v>0.4285714285714286</v>
      </c>
      <c r="F582" s="39">
        <v>7</v>
      </c>
      <c r="G582" s="22">
        <v>4</v>
      </c>
      <c r="H582" s="21"/>
      <c r="I582" s="20">
        <f t="shared" si="74"/>
        <v>0</v>
      </c>
    </row>
    <row r="583" spans="1:9" ht="20.25" customHeight="1" x14ac:dyDescent="0.2">
      <c r="A583" s="25" t="s">
        <v>2939</v>
      </c>
      <c r="B583" s="25" t="s">
        <v>1152</v>
      </c>
      <c r="C583" s="51" t="s">
        <v>2940</v>
      </c>
      <c r="D583" s="45" t="s">
        <v>2941</v>
      </c>
      <c r="E583" s="26">
        <f t="shared" si="75"/>
        <v>0.55555555555555558</v>
      </c>
      <c r="F583" s="39">
        <v>18</v>
      </c>
      <c r="G583" s="22">
        <v>8</v>
      </c>
      <c r="H583" s="21"/>
      <c r="I583" s="20">
        <f t="shared" si="74"/>
        <v>0</v>
      </c>
    </row>
    <row r="584" spans="1:9" ht="20.25" customHeight="1" x14ac:dyDescent="0.2">
      <c r="A584" s="25" t="s">
        <v>1244</v>
      </c>
      <c r="B584" s="25" t="s">
        <v>1243</v>
      </c>
      <c r="C584" s="51" t="s">
        <v>1242</v>
      </c>
      <c r="D584" s="45" t="s">
        <v>1241</v>
      </c>
      <c r="E584" s="23">
        <f t="shared" si="75"/>
        <v>0.31578947368421051</v>
      </c>
      <c r="F584" s="39">
        <v>38</v>
      </c>
      <c r="G584" s="22">
        <v>26</v>
      </c>
      <c r="H584" s="21"/>
      <c r="I584" s="20">
        <f>G584*H584</f>
        <v>0</v>
      </c>
    </row>
    <row r="585" spans="1:9" ht="20.25" customHeight="1" x14ac:dyDescent="0.2">
      <c r="A585" s="25" t="s">
        <v>1240</v>
      </c>
      <c r="B585" s="25" t="s">
        <v>445</v>
      </c>
      <c r="C585" s="51" t="s">
        <v>1239</v>
      </c>
      <c r="D585" s="45" t="s">
        <v>1238</v>
      </c>
      <c r="E585" s="23">
        <f t="shared" si="75"/>
        <v>0.31428571428571428</v>
      </c>
      <c r="F585" s="39">
        <v>35</v>
      </c>
      <c r="G585" s="22">
        <v>24</v>
      </c>
      <c r="H585" s="21"/>
      <c r="I585" s="20">
        <f t="shared" si="74"/>
        <v>0</v>
      </c>
    </row>
    <row r="586" spans="1:9" ht="20.25" customHeight="1" x14ac:dyDescent="0.2">
      <c r="A586" s="25" t="s">
        <v>1237</v>
      </c>
      <c r="B586" s="25" t="s">
        <v>346</v>
      </c>
      <c r="C586" s="51" t="s">
        <v>1235</v>
      </c>
      <c r="D586" s="45" t="s">
        <v>1236</v>
      </c>
      <c r="E586" s="23">
        <f t="shared" si="75"/>
        <v>0.36</v>
      </c>
      <c r="F586" s="39">
        <v>25</v>
      </c>
      <c r="G586" s="22">
        <v>16</v>
      </c>
      <c r="H586" s="21"/>
      <c r="I586" s="20">
        <f t="shared" si="74"/>
        <v>0</v>
      </c>
    </row>
    <row r="587" spans="1:9" ht="20.25" customHeight="1" x14ac:dyDescent="0.2">
      <c r="A587" s="25" t="s">
        <v>2942</v>
      </c>
      <c r="B587" s="25" t="s">
        <v>346</v>
      </c>
      <c r="C587" s="51" t="s">
        <v>2945</v>
      </c>
      <c r="D587" s="45" t="s">
        <v>2943</v>
      </c>
      <c r="E587" s="23">
        <f t="shared" si="75"/>
        <v>0.33333333333333337</v>
      </c>
      <c r="F587" s="39">
        <v>30</v>
      </c>
      <c r="G587" s="22">
        <v>20</v>
      </c>
      <c r="H587" s="21"/>
      <c r="I587" s="20">
        <f t="shared" si="74"/>
        <v>0</v>
      </c>
    </row>
    <row r="588" spans="1:9" ht="20.25" customHeight="1" x14ac:dyDescent="0.2">
      <c r="A588" s="25" t="s">
        <v>1234</v>
      </c>
      <c r="B588" s="25" t="s">
        <v>1148</v>
      </c>
      <c r="C588" s="51" t="s">
        <v>1233</v>
      </c>
      <c r="D588" s="45" t="s">
        <v>1232</v>
      </c>
      <c r="E588" s="23">
        <f t="shared" si="75"/>
        <v>0.36363636363636365</v>
      </c>
      <c r="F588" s="39">
        <v>11</v>
      </c>
      <c r="G588" s="22">
        <v>7</v>
      </c>
      <c r="H588" s="21"/>
      <c r="I588" s="20">
        <f t="shared" si="74"/>
        <v>0</v>
      </c>
    </row>
    <row r="589" spans="1:9" ht="15" x14ac:dyDescent="0.25">
      <c r="A589" s="162" t="s">
        <v>1231</v>
      </c>
      <c r="B589" s="163"/>
      <c r="C589" s="163"/>
      <c r="D589" s="163"/>
      <c r="E589" s="163"/>
      <c r="F589" s="163"/>
      <c r="G589" s="163"/>
      <c r="H589" s="163"/>
      <c r="I589" s="164">
        <f t="shared" si="70"/>
        <v>0</v>
      </c>
    </row>
    <row r="590" spans="1:9" ht="20.25" customHeight="1" x14ac:dyDescent="0.2">
      <c r="A590" s="25" t="s">
        <v>2314</v>
      </c>
      <c r="B590" s="25" t="s">
        <v>1152</v>
      </c>
      <c r="C590" s="52" t="s">
        <v>2318</v>
      </c>
      <c r="D590" s="46" t="s">
        <v>2319</v>
      </c>
      <c r="E590" s="26">
        <f t="shared" ref="E590:E592" si="76">1-(G590/F590)</f>
        <v>0.5</v>
      </c>
      <c r="F590" s="39">
        <v>10</v>
      </c>
      <c r="G590" s="22">
        <v>5</v>
      </c>
      <c r="H590" s="21"/>
      <c r="I590" s="20">
        <f t="shared" ref="I590:I593" si="77">G590*H590</f>
        <v>0</v>
      </c>
    </row>
    <row r="591" spans="1:9" ht="20.25" customHeight="1" x14ac:dyDescent="0.2">
      <c r="A591" s="25" t="s">
        <v>2315</v>
      </c>
      <c r="B591" s="25" t="s">
        <v>1152</v>
      </c>
      <c r="C591" s="52" t="s">
        <v>2318</v>
      </c>
      <c r="D591" s="46" t="s">
        <v>2320</v>
      </c>
      <c r="E591" s="26">
        <f t="shared" si="76"/>
        <v>0.5</v>
      </c>
      <c r="F591" s="39">
        <v>10</v>
      </c>
      <c r="G591" s="22">
        <v>5</v>
      </c>
      <c r="H591" s="21"/>
      <c r="I591" s="20">
        <f t="shared" si="77"/>
        <v>0</v>
      </c>
    </row>
    <row r="592" spans="1:9" ht="20.25" customHeight="1" x14ac:dyDescent="0.2">
      <c r="A592" s="25" t="s">
        <v>2946</v>
      </c>
      <c r="B592" s="25" t="s">
        <v>1152</v>
      </c>
      <c r="C592" s="52" t="s">
        <v>2318</v>
      </c>
      <c r="D592" s="46" t="s">
        <v>2947</v>
      </c>
      <c r="E592" s="26">
        <f t="shared" si="76"/>
        <v>0.5</v>
      </c>
      <c r="F592" s="39">
        <v>10</v>
      </c>
      <c r="G592" s="22">
        <v>5</v>
      </c>
      <c r="H592" s="21"/>
      <c r="I592" s="20">
        <f t="shared" si="77"/>
        <v>0</v>
      </c>
    </row>
    <row r="593" spans="1:9" ht="20.25" customHeight="1" x14ac:dyDescent="0.2">
      <c r="A593" s="25" t="s">
        <v>1230</v>
      </c>
      <c r="B593" s="25" t="s">
        <v>1229</v>
      </c>
      <c r="C593" s="52" t="s">
        <v>1228</v>
      </c>
      <c r="D593" s="46" t="s">
        <v>1227</v>
      </c>
      <c r="E593" s="23">
        <f>1-(G593/F593)</f>
        <v>0.39130434782608692</v>
      </c>
      <c r="F593" s="39">
        <v>23</v>
      </c>
      <c r="G593" s="22">
        <v>14</v>
      </c>
      <c r="H593" s="21"/>
      <c r="I593" s="20">
        <f t="shared" si="77"/>
        <v>0</v>
      </c>
    </row>
    <row r="594" spans="1:9" ht="44.25" customHeight="1" thickBot="1" x14ac:dyDescent="0.25">
      <c r="A594" s="25"/>
      <c r="B594" s="25"/>
      <c r="C594" s="66"/>
      <c r="D594" s="60"/>
      <c r="E594" s="32" t="s">
        <v>79</v>
      </c>
      <c r="F594" s="31" t="s">
        <v>78</v>
      </c>
      <c r="G594" s="88" t="s">
        <v>77</v>
      </c>
      <c r="H594" s="30" t="s">
        <v>76</v>
      </c>
      <c r="I594" s="30" t="s">
        <v>75</v>
      </c>
    </row>
    <row r="595" spans="1:9" ht="21.95" customHeight="1" thickBot="1" x14ac:dyDescent="0.25">
      <c r="A595" s="131" t="s">
        <v>1268</v>
      </c>
      <c r="B595" s="132"/>
      <c r="C595" s="132"/>
      <c r="D595" s="132"/>
      <c r="E595" s="132"/>
      <c r="F595" s="132"/>
      <c r="G595" s="132"/>
      <c r="H595" s="132"/>
      <c r="I595" s="133"/>
    </row>
    <row r="596" spans="1:9" ht="14.25" customHeight="1" x14ac:dyDescent="0.2">
      <c r="A596" s="124"/>
      <c r="B596" s="124"/>
      <c r="C596" s="124"/>
      <c r="D596" s="124"/>
      <c r="E596" s="124"/>
      <c r="F596" s="124"/>
      <c r="G596" s="124"/>
      <c r="H596" s="124"/>
      <c r="I596" s="124"/>
    </row>
    <row r="597" spans="1:9" ht="15" x14ac:dyDescent="0.2">
      <c r="A597" s="140" t="s">
        <v>1226</v>
      </c>
      <c r="B597" s="141"/>
      <c r="C597" s="141"/>
      <c r="D597" s="141"/>
      <c r="E597" s="141"/>
      <c r="F597" s="141"/>
      <c r="G597" s="141"/>
      <c r="H597" s="141"/>
      <c r="I597" s="142">
        <f t="shared" si="70"/>
        <v>0</v>
      </c>
    </row>
    <row r="598" spans="1:9" ht="20.100000000000001" customHeight="1" x14ac:dyDescent="0.2">
      <c r="A598" s="25" t="s">
        <v>1225</v>
      </c>
      <c r="B598" s="25" t="s">
        <v>1152</v>
      </c>
      <c r="C598" s="51" t="s">
        <v>1224</v>
      </c>
      <c r="D598" s="45" t="s">
        <v>1217</v>
      </c>
      <c r="E598" s="26">
        <f t="shared" ref="E598:E611" si="78">1-(G598/F598)</f>
        <v>0.62</v>
      </c>
      <c r="F598" s="39">
        <v>50</v>
      </c>
      <c r="G598" s="22">
        <v>19</v>
      </c>
      <c r="H598" s="21"/>
      <c r="I598" s="20">
        <f t="shared" ref="I598:I611" si="79">G598*H598</f>
        <v>0</v>
      </c>
    </row>
    <row r="599" spans="1:9" ht="20.100000000000001" customHeight="1" x14ac:dyDescent="0.2">
      <c r="A599" s="25" t="s">
        <v>1223</v>
      </c>
      <c r="B599" s="25" t="s">
        <v>1152</v>
      </c>
      <c r="C599" s="51" t="s">
        <v>1222</v>
      </c>
      <c r="D599" s="45" t="s">
        <v>1217</v>
      </c>
      <c r="E599" s="26">
        <f t="shared" si="78"/>
        <v>0.62</v>
      </c>
      <c r="F599" s="39">
        <v>50</v>
      </c>
      <c r="G599" s="22">
        <v>19</v>
      </c>
      <c r="H599" s="21"/>
      <c r="I599" s="20">
        <f t="shared" si="79"/>
        <v>0</v>
      </c>
    </row>
    <row r="600" spans="1:9" ht="20.100000000000001" customHeight="1" x14ac:dyDescent="0.2">
      <c r="A600" s="25" t="s">
        <v>1221</v>
      </c>
      <c r="B600" s="25" t="s">
        <v>1152</v>
      </c>
      <c r="C600" s="51" t="s">
        <v>1220</v>
      </c>
      <c r="D600" s="45" t="s">
        <v>1217</v>
      </c>
      <c r="E600" s="26">
        <f t="shared" si="78"/>
        <v>0.6</v>
      </c>
      <c r="F600" s="39">
        <v>50</v>
      </c>
      <c r="G600" s="22">
        <v>20</v>
      </c>
      <c r="H600" s="21"/>
      <c r="I600" s="20">
        <f t="shared" si="79"/>
        <v>0</v>
      </c>
    </row>
    <row r="601" spans="1:9" ht="20.100000000000001" customHeight="1" x14ac:dyDescent="0.2">
      <c r="A601" s="25" t="s">
        <v>1219</v>
      </c>
      <c r="B601" s="25" t="s">
        <v>1152</v>
      </c>
      <c r="C601" s="51" t="s">
        <v>1218</v>
      </c>
      <c r="D601" s="45" t="s">
        <v>1217</v>
      </c>
      <c r="E601" s="26">
        <f t="shared" si="78"/>
        <v>0.6</v>
      </c>
      <c r="F601" s="39">
        <v>50</v>
      </c>
      <c r="G601" s="22">
        <v>20</v>
      </c>
      <c r="H601" s="21"/>
      <c r="I601" s="20">
        <f t="shared" si="79"/>
        <v>0</v>
      </c>
    </row>
    <row r="602" spans="1:9" ht="20.100000000000001" customHeight="1" x14ac:dyDescent="0.2">
      <c r="A602" s="25" t="s">
        <v>1216</v>
      </c>
      <c r="B602" s="25" t="s">
        <v>1152</v>
      </c>
      <c r="C602" s="51" t="s">
        <v>1215</v>
      </c>
      <c r="D602" s="45" t="s">
        <v>1214</v>
      </c>
      <c r="E602" s="26">
        <f t="shared" si="78"/>
        <v>0.62</v>
      </c>
      <c r="F602" s="39">
        <v>50</v>
      </c>
      <c r="G602" s="22">
        <v>19</v>
      </c>
      <c r="H602" s="21"/>
      <c r="I602" s="20">
        <f t="shared" si="79"/>
        <v>0</v>
      </c>
    </row>
    <row r="603" spans="1:9" ht="20.100000000000001" customHeight="1" x14ac:dyDescent="0.2">
      <c r="A603" s="25" t="s">
        <v>1213</v>
      </c>
      <c r="B603" s="25" t="s">
        <v>1152</v>
      </c>
      <c r="C603" s="51" t="s">
        <v>1865</v>
      </c>
      <c r="D603" s="45" t="s">
        <v>1212</v>
      </c>
      <c r="E603" s="26">
        <f t="shared" si="78"/>
        <v>0.62</v>
      </c>
      <c r="F603" s="39">
        <v>50</v>
      </c>
      <c r="G603" s="22">
        <v>19</v>
      </c>
      <c r="H603" s="21"/>
      <c r="I603" s="20">
        <f t="shared" si="79"/>
        <v>0</v>
      </c>
    </row>
    <row r="604" spans="1:9" ht="20.100000000000001" customHeight="1" x14ac:dyDescent="0.2">
      <c r="A604" s="25" t="s">
        <v>1211</v>
      </c>
      <c r="B604" s="25" t="s">
        <v>1148</v>
      </c>
      <c r="C604" s="51" t="s">
        <v>1210</v>
      </c>
      <c r="D604" s="45" t="s">
        <v>1209</v>
      </c>
      <c r="E604" s="23">
        <f t="shared" si="78"/>
        <v>0.30000000000000004</v>
      </c>
      <c r="F604" s="39">
        <v>10</v>
      </c>
      <c r="G604" s="22">
        <v>7</v>
      </c>
      <c r="H604" s="21"/>
      <c r="I604" s="20">
        <f t="shared" si="79"/>
        <v>0</v>
      </c>
    </row>
    <row r="605" spans="1:9" ht="27" customHeight="1" x14ac:dyDescent="0.2">
      <c r="A605" s="25" t="s">
        <v>1208</v>
      </c>
      <c r="B605" s="25" t="s">
        <v>1148</v>
      </c>
      <c r="C605" s="51" t="s">
        <v>1207</v>
      </c>
      <c r="D605" s="45" t="s">
        <v>1206</v>
      </c>
      <c r="E605" s="23">
        <f t="shared" si="78"/>
        <v>0.30000000000000004</v>
      </c>
      <c r="F605" s="39">
        <v>10</v>
      </c>
      <c r="G605" s="22">
        <v>7</v>
      </c>
      <c r="H605" s="21"/>
      <c r="I605" s="20">
        <f t="shared" si="79"/>
        <v>0</v>
      </c>
    </row>
    <row r="606" spans="1:9" ht="27" customHeight="1" x14ac:dyDescent="0.2">
      <c r="A606" s="25" t="s">
        <v>1205</v>
      </c>
      <c r="B606" s="25" t="s">
        <v>1148</v>
      </c>
      <c r="C606" s="51" t="s">
        <v>1204</v>
      </c>
      <c r="D606" s="45" t="s">
        <v>1203</v>
      </c>
      <c r="E606" s="23">
        <f t="shared" si="78"/>
        <v>0.30000000000000004</v>
      </c>
      <c r="F606" s="39">
        <v>10</v>
      </c>
      <c r="G606" s="22">
        <v>7</v>
      </c>
      <c r="H606" s="21"/>
      <c r="I606" s="20">
        <f t="shared" si="79"/>
        <v>0</v>
      </c>
    </row>
    <row r="607" spans="1:9" ht="20.100000000000001" customHeight="1" x14ac:dyDescent="0.2">
      <c r="A607" s="25" t="s">
        <v>2950</v>
      </c>
      <c r="B607" s="25" t="s">
        <v>1143</v>
      </c>
      <c r="C607" s="51" t="s">
        <v>2953</v>
      </c>
      <c r="D607" s="45" t="s">
        <v>2951</v>
      </c>
      <c r="E607" s="26">
        <f>1-(G607/F607)</f>
        <v>0.5</v>
      </c>
      <c r="F607" s="39">
        <v>20</v>
      </c>
      <c r="G607" s="22">
        <v>10</v>
      </c>
      <c r="H607" s="21"/>
      <c r="I607" s="20">
        <f t="shared" si="79"/>
        <v>0</v>
      </c>
    </row>
    <row r="608" spans="1:9" ht="20.100000000000001" customHeight="1" x14ac:dyDescent="0.2">
      <c r="A608" s="25" t="s">
        <v>1202</v>
      </c>
      <c r="B608" s="25" t="s">
        <v>1143</v>
      </c>
      <c r="C608" s="51" t="s">
        <v>1201</v>
      </c>
      <c r="D608" s="45" t="s">
        <v>1200</v>
      </c>
      <c r="E608" s="23">
        <f>1-(G608/F608)</f>
        <v>0.33333333333333337</v>
      </c>
      <c r="F608" s="39">
        <v>12</v>
      </c>
      <c r="G608" s="22">
        <v>8</v>
      </c>
      <c r="H608" s="21"/>
      <c r="I608" s="20">
        <f t="shared" si="79"/>
        <v>0</v>
      </c>
    </row>
    <row r="609" spans="1:11" ht="20.100000000000001" customHeight="1" x14ac:dyDescent="0.2">
      <c r="A609" s="25" t="s">
        <v>2948</v>
      </c>
      <c r="B609" s="25" t="s">
        <v>1143</v>
      </c>
      <c r="C609" s="51" t="s">
        <v>2952</v>
      </c>
      <c r="D609" s="45" t="s">
        <v>2949</v>
      </c>
      <c r="E609" s="28">
        <f>1-(G609/F609)</f>
        <v>0.4</v>
      </c>
      <c r="F609" s="39">
        <v>20</v>
      </c>
      <c r="G609" s="22">
        <v>12</v>
      </c>
      <c r="H609" s="21"/>
      <c r="I609" s="20">
        <f t="shared" si="79"/>
        <v>0</v>
      </c>
    </row>
    <row r="610" spans="1:11" s="65" customFormat="1" ht="20.100000000000001" customHeight="1" x14ac:dyDescent="0.25">
      <c r="A610" s="25" t="s">
        <v>1199</v>
      </c>
      <c r="B610" s="25" t="s">
        <v>1143</v>
      </c>
      <c r="C610" s="51" t="s">
        <v>1198</v>
      </c>
      <c r="D610" s="45" t="s">
        <v>1197</v>
      </c>
      <c r="E610" s="28">
        <f t="shared" si="78"/>
        <v>0.46666666666666667</v>
      </c>
      <c r="F610" s="39">
        <v>15</v>
      </c>
      <c r="G610" s="22">
        <v>8</v>
      </c>
      <c r="H610" s="21"/>
      <c r="I610" s="20">
        <f t="shared" si="79"/>
        <v>0</v>
      </c>
      <c r="J610" s="62"/>
      <c r="K610" s="62"/>
    </row>
    <row r="611" spans="1:11" ht="20.100000000000001" customHeight="1" x14ac:dyDescent="0.2">
      <c r="A611" s="25" t="s">
        <v>1196</v>
      </c>
      <c r="B611" s="25" t="s">
        <v>1143</v>
      </c>
      <c r="C611" s="51" t="s">
        <v>1195</v>
      </c>
      <c r="D611" s="45" t="s">
        <v>1194</v>
      </c>
      <c r="E611" s="23">
        <f t="shared" si="78"/>
        <v>0.25</v>
      </c>
      <c r="F611" s="39">
        <v>12</v>
      </c>
      <c r="G611" s="22">
        <v>9</v>
      </c>
      <c r="H611" s="21"/>
      <c r="I611" s="20">
        <f t="shared" si="79"/>
        <v>0</v>
      </c>
    </row>
    <row r="612" spans="1:11" ht="15" x14ac:dyDescent="0.2">
      <c r="A612" s="140" t="s">
        <v>1162</v>
      </c>
      <c r="B612" s="141"/>
      <c r="C612" s="141"/>
      <c r="D612" s="141"/>
      <c r="E612" s="141"/>
      <c r="F612" s="141"/>
      <c r="G612" s="141"/>
      <c r="H612" s="141"/>
      <c r="I612" s="142">
        <f t="shared" ref="I612:I666" si="80">G612*H612</f>
        <v>0</v>
      </c>
    </row>
    <row r="613" spans="1:11" s="65" customFormat="1" ht="24" customHeight="1" x14ac:dyDescent="0.25">
      <c r="A613" s="25" t="s">
        <v>2960</v>
      </c>
      <c r="B613" s="25" t="s">
        <v>2937</v>
      </c>
      <c r="C613" s="51" t="s">
        <v>2983</v>
      </c>
      <c r="D613" s="45" t="s">
        <v>2961</v>
      </c>
      <c r="E613" s="23">
        <f t="shared" ref="E613:E643" si="81">1-(G613/F613)</f>
        <v>0.31818181818181823</v>
      </c>
      <c r="F613" s="39">
        <v>22</v>
      </c>
      <c r="G613" s="22">
        <v>15</v>
      </c>
      <c r="H613" s="21"/>
      <c r="I613" s="20">
        <f t="shared" si="80"/>
        <v>0</v>
      </c>
      <c r="J613" s="62"/>
      <c r="K613" s="62"/>
    </row>
    <row r="614" spans="1:11" ht="24" customHeight="1" x14ac:dyDescent="0.2">
      <c r="A614" s="25" t="s">
        <v>2956</v>
      </c>
      <c r="B614" s="25" t="s">
        <v>2937</v>
      </c>
      <c r="C614" s="51" t="s">
        <v>2981</v>
      </c>
      <c r="D614" s="45" t="s">
        <v>2957</v>
      </c>
      <c r="E614" s="23">
        <f t="shared" si="81"/>
        <v>0.31818181818181823</v>
      </c>
      <c r="F614" s="39">
        <v>22</v>
      </c>
      <c r="G614" s="22">
        <v>15</v>
      </c>
      <c r="H614" s="21"/>
      <c r="I614" s="20">
        <f t="shared" si="80"/>
        <v>0</v>
      </c>
    </row>
    <row r="615" spans="1:11" ht="24" customHeight="1" x14ac:dyDescent="0.2">
      <c r="A615" s="25" t="s">
        <v>2958</v>
      </c>
      <c r="B615" s="25" t="s">
        <v>2937</v>
      </c>
      <c r="C615" s="51" t="s">
        <v>2982</v>
      </c>
      <c r="D615" s="45" t="s">
        <v>2959</v>
      </c>
      <c r="E615" s="23">
        <f t="shared" si="81"/>
        <v>0.31818181818181823</v>
      </c>
      <c r="F615" s="39">
        <v>22</v>
      </c>
      <c r="G615" s="22">
        <v>15</v>
      </c>
      <c r="H615" s="21"/>
      <c r="I615" s="20">
        <f t="shared" si="80"/>
        <v>0</v>
      </c>
    </row>
    <row r="616" spans="1:11" s="65" customFormat="1" ht="25.5" customHeight="1" x14ac:dyDescent="0.25">
      <c r="A616" s="25" t="s">
        <v>2954</v>
      </c>
      <c r="B616" s="25" t="s">
        <v>2937</v>
      </c>
      <c r="C616" s="51" t="s">
        <v>2980</v>
      </c>
      <c r="D616" s="45" t="s">
        <v>2955</v>
      </c>
      <c r="E616" s="23">
        <f t="shared" si="81"/>
        <v>0.25</v>
      </c>
      <c r="F616" s="39">
        <v>36</v>
      </c>
      <c r="G616" s="22">
        <v>27</v>
      </c>
      <c r="H616" s="21"/>
      <c r="I616" s="20">
        <f t="shared" si="80"/>
        <v>0</v>
      </c>
      <c r="J616" s="62"/>
      <c r="K616" s="62"/>
    </row>
    <row r="617" spans="1:11" s="65" customFormat="1" ht="20.100000000000001" customHeight="1" x14ac:dyDescent="0.25">
      <c r="A617" s="25" t="s">
        <v>2962</v>
      </c>
      <c r="B617" s="25" t="s">
        <v>2937</v>
      </c>
      <c r="C617" s="51" t="s">
        <v>2984</v>
      </c>
      <c r="D617" s="45" t="s">
        <v>2963</v>
      </c>
      <c r="E617" s="23">
        <f t="shared" si="81"/>
        <v>0.31999999999999995</v>
      </c>
      <c r="F617" s="39">
        <v>25</v>
      </c>
      <c r="G617" s="22">
        <v>17</v>
      </c>
      <c r="H617" s="21"/>
      <c r="I617" s="20">
        <f t="shared" si="80"/>
        <v>0</v>
      </c>
      <c r="J617" s="62"/>
      <c r="K617" s="62"/>
    </row>
    <row r="618" spans="1:11" s="65" customFormat="1" ht="20.100000000000001" customHeight="1" x14ac:dyDescent="0.25">
      <c r="A618" s="25" t="s">
        <v>2964</v>
      </c>
      <c r="B618" s="25" t="s">
        <v>1152</v>
      </c>
      <c r="C618" s="51" t="s">
        <v>2965</v>
      </c>
      <c r="D618" s="45" t="s">
        <v>2966</v>
      </c>
      <c r="E618" s="26">
        <f t="shared" si="81"/>
        <v>0.56666666666666665</v>
      </c>
      <c r="F618" s="39">
        <v>30</v>
      </c>
      <c r="G618" s="22">
        <v>13</v>
      </c>
      <c r="H618" s="21"/>
      <c r="I618" s="20">
        <f t="shared" si="80"/>
        <v>0</v>
      </c>
      <c r="J618" s="62"/>
      <c r="K618" s="62"/>
    </row>
    <row r="619" spans="1:11" s="65" customFormat="1" ht="29.25" customHeight="1" x14ac:dyDescent="0.25">
      <c r="A619" s="25" t="s">
        <v>1193</v>
      </c>
      <c r="B619" s="25" t="s">
        <v>1152</v>
      </c>
      <c r="C619" s="51" t="s">
        <v>1192</v>
      </c>
      <c r="D619" s="45" t="s">
        <v>1191</v>
      </c>
      <c r="E619" s="26">
        <f t="shared" si="81"/>
        <v>0.70769230769230762</v>
      </c>
      <c r="F619" s="39">
        <v>65</v>
      </c>
      <c r="G619" s="22">
        <v>19</v>
      </c>
      <c r="H619" s="21"/>
      <c r="I619" s="20">
        <f t="shared" si="80"/>
        <v>0</v>
      </c>
      <c r="J619" s="62"/>
      <c r="K619" s="62"/>
    </row>
    <row r="620" spans="1:11" s="65" customFormat="1" ht="23.25" customHeight="1" x14ac:dyDescent="0.25">
      <c r="A620" s="25" t="s">
        <v>1190</v>
      </c>
      <c r="B620" s="25" t="s">
        <v>1152</v>
      </c>
      <c r="C620" s="51" t="s">
        <v>1189</v>
      </c>
      <c r="D620" s="45" t="s">
        <v>1186</v>
      </c>
      <c r="E620" s="26">
        <f t="shared" si="81"/>
        <v>0.70769230769230762</v>
      </c>
      <c r="F620" s="39">
        <v>65</v>
      </c>
      <c r="G620" s="22">
        <v>19</v>
      </c>
      <c r="H620" s="21"/>
      <c r="I620" s="20">
        <f t="shared" si="80"/>
        <v>0</v>
      </c>
      <c r="J620" s="62"/>
      <c r="K620" s="62"/>
    </row>
    <row r="621" spans="1:11" s="65" customFormat="1" ht="27" customHeight="1" x14ac:dyDescent="0.25">
      <c r="A621" s="25" t="s">
        <v>1188</v>
      </c>
      <c r="B621" s="25" t="s">
        <v>1152</v>
      </c>
      <c r="C621" s="51" t="s">
        <v>1187</v>
      </c>
      <c r="D621" s="45" t="s">
        <v>1186</v>
      </c>
      <c r="E621" s="26">
        <f t="shared" si="81"/>
        <v>0.70769230769230762</v>
      </c>
      <c r="F621" s="39">
        <v>65</v>
      </c>
      <c r="G621" s="22">
        <v>19</v>
      </c>
      <c r="H621" s="21"/>
      <c r="I621" s="20">
        <f t="shared" si="80"/>
        <v>0</v>
      </c>
      <c r="J621" s="62"/>
      <c r="K621" s="62"/>
    </row>
    <row r="622" spans="1:11" s="65" customFormat="1" ht="20.100000000000001" customHeight="1" x14ac:dyDescent="0.25">
      <c r="A622" s="25" t="s">
        <v>1185</v>
      </c>
      <c r="B622" s="25" t="s">
        <v>1152</v>
      </c>
      <c r="C622" s="51" t="s">
        <v>1184</v>
      </c>
      <c r="D622" s="45" t="s">
        <v>1177</v>
      </c>
      <c r="E622" s="26">
        <f t="shared" si="81"/>
        <v>0.625</v>
      </c>
      <c r="F622" s="39">
        <v>40</v>
      </c>
      <c r="G622" s="22">
        <v>15</v>
      </c>
      <c r="H622" s="21"/>
      <c r="I622" s="20">
        <f t="shared" si="80"/>
        <v>0</v>
      </c>
      <c r="J622" s="62"/>
      <c r="K622" s="62"/>
    </row>
    <row r="623" spans="1:11" s="65" customFormat="1" ht="20.100000000000001" customHeight="1" x14ac:dyDescent="0.25">
      <c r="A623" s="25" t="s">
        <v>1183</v>
      </c>
      <c r="B623" s="25" t="s">
        <v>1152</v>
      </c>
      <c r="C623" s="51" t="s">
        <v>1182</v>
      </c>
      <c r="D623" s="45" t="s">
        <v>1177</v>
      </c>
      <c r="E623" s="26">
        <f t="shared" si="81"/>
        <v>0.625</v>
      </c>
      <c r="F623" s="39">
        <v>40</v>
      </c>
      <c r="G623" s="22">
        <v>15</v>
      </c>
      <c r="H623" s="21"/>
      <c r="I623" s="20">
        <f t="shared" si="80"/>
        <v>0</v>
      </c>
      <c r="J623" s="62"/>
      <c r="K623" s="62"/>
    </row>
    <row r="624" spans="1:11" s="65" customFormat="1" ht="20.100000000000001" customHeight="1" x14ac:dyDescent="0.25">
      <c r="A624" s="25" t="s">
        <v>1181</v>
      </c>
      <c r="B624" s="25" t="s">
        <v>1152</v>
      </c>
      <c r="C624" s="51" t="s">
        <v>1180</v>
      </c>
      <c r="D624" s="45" t="s">
        <v>1177</v>
      </c>
      <c r="E624" s="26">
        <f t="shared" si="81"/>
        <v>0.625</v>
      </c>
      <c r="F624" s="39">
        <v>40</v>
      </c>
      <c r="G624" s="22">
        <v>15</v>
      </c>
      <c r="H624" s="21"/>
      <c r="I624" s="20">
        <f t="shared" si="80"/>
        <v>0</v>
      </c>
      <c r="J624" s="62"/>
      <c r="K624" s="62"/>
    </row>
    <row r="625" spans="1:11" s="65" customFormat="1" ht="20.100000000000001" customHeight="1" x14ac:dyDescent="0.25">
      <c r="A625" s="25" t="s">
        <v>1179</v>
      </c>
      <c r="B625" s="25" t="s">
        <v>1152</v>
      </c>
      <c r="C625" s="51" t="s">
        <v>1178</v>
      </c>
      <c r="D625" s="45" t="s">
        <v>1177</v>
      </c>
      <c r="E625" s="26">
        <f t="shared" si="81"/>
        <v>0.625</v>
      </c>
      <c r="F625" s="39">
        <v>40</v>
      </c>
      <c r="G625" s="22">
        <v>15</v>
      </c>
      <c r="H625" s="21"/>
      <c r="I625" s="20">
        <f t="shared" si="80"/>
        <v>0</v>
      </c>
      <c r="J625" s="62"/>
      <c r="K625" s="62"/>
    </row>
    <row r="626" spans="1:11" s="65" customFormat="1" ht="30" customHeight="1" x14ac:dyDescent="0.25">
      <c r="A626" s="25" t="s">
        <v>1176</v>
      </c>
      <c r="B626" s="25" t="s">
        <v>819</v>
      </c>
      <c r="C626" s="51" t="s">
        <v>1929</v>
      </c>
      <c r="D626" s="45" t="s">
        <v>1175</v>
      </c>
      <c r="E626" s="23">
        <f t="shared" si="81"/>
        <v>0.31999999999999995</v>
      </c>
      <c r="F626" s="39">
        <v>50</v>
      </c>
      <c r="G626" s="22">
        <v>34</v>
      </c>
      <c r="H626" s="21"/>
      <c r="I626" s="20">
        <f t="shared" si="80"/>
        <v>0</v>
      </c>
      <c r="J626" s="62"/>
      <c r="K626" s="62"/>
    </row>
    <row r="627" spans="1:11" s="65" customFormat="1" ht="25.5" customHeight="1" x14ac:dyDescent="0.25">
      <c r="A627" s="25" t="s">
        <v>1863</v>
      </c>
      <c r="B627" s="25" t="s">
        <v>819</v>
      </c>
      <c r="C627" s="51" t="s">
        <v>1928</v>
      </c>
      <c r="D627" s="45" t="s">
        <v>1864</v>
      </c>
      <c r="E627" s="23">
        <f t="shared" si="81"/>
        <v>0.33333333333333337</v>
      </c>
      <c r="F627" s="39">
        <v>33</v>
      </c>
      <c r="G627" s="22">
        <v>22</v>
      </c>
      <c r="H627" s="21"/>
      <c r="I627" s="20">
        <f t="shared" si="80"/>
        <v>0</v>
      </c>
      <c r="J627" s="62"/>
      <c r="K627" s="62"/>
    </row>
    <row r="628" spans="1:11" s="65" customFormat="1" ht="20.100000000000001" customHeight="1" x14ac:dyDescent="0.25">
      <c r="A628" s="25" t="s">
        <v>2967</v>
      </c>
      <c r="B628" s="25" t="s">
        <v>346</v>
      </c>
      <c r="C628" s="51" t="s">
        <v>2968</v>
      </c>
      <c r="D628" s="45" t="s">
        <v>2969</v>
      </c>
      <c r="E628" s="23">
        <f t="shared" si="81"/>
        <v>0.30612244897959184</v>
      </c>
      <c r="F628" s="39">
        <v>49</v>
      </c>
      <c r="G628" s="22">
        <v>34</v>
      </c>
      <c r="H628" s="21"/>
      <c r="I628" s="20">
        <f t="shared" si="80"/>
        <v>0</v>
      </c>
      <c r="J628" s="62"/>
      <c r="K628" s="62"/>
    </row>
    <row r="629" spans="1:11" ht="30.75" customHeight="1" x14ac:dyDescent="0.2">
      <c r="A629" s="25" t="s">
        <v>1151</v>
      </c>
      <c r="B629" s="25" t="s">
        <v>1148</v>
      </c>
      <c r="C629" s="51" t="s">
        <v>1150</v>
      </c>
      <c r="D629" s="45" t="s">
        <v>1149</v>
      </c>
      <c r="E629" s="23">
        <f t="shared" si="81"/>
        <v>0.29166666666666663</v>
      </c>
      <c r="F629" s="39">
        <v>24</v>
      </c>
      <c r="G629" s="22">
        <v>17</v>
      </c>
      <c r="H629" s="21"/>
      <c r="I629" s="20">
        <f t="shared" si="80"/>
        <v>0</v>
      </c>
    </row>
    <row r="630" spans="1:11" ht="20.100000000000001" customHeight="1" x14ac:dyDescent="0.2">
      <c r="A630" s="25" t="s">
        <v>1170</v>
      </c>
      <c r="B630" s="25" t="s">
        <v>1148</v>
      </c>
      <c r="C630" s="51" t="s">
        <v>1169</v>
      </c>
      <c r="D630" s="45" t="s">
        <v>1168</v>
      </c>
      <c r="E630" s="23">
        <f t="shared" si="81"/>
        <v>0.22499999999999998</v>
      </c>
      <c r="F630" s="39">
        <v>40</v>
      </c>
      <c r="G630" s="22">
        <v>31</v>
      </c>
      <c r="H630" s="21"/>
      <c r="I630" s="20">
        <f t="shared" si="80"/>
        <v>0</v>
      </c>
    </row>
    <row r="631" spans="1:11" ht="20.100000000000001" customHeight="1" x14ac:dyDescent="0.2">
      <c r="A631" s="25" t="s">
        <v>2351</v>
      </c>
      <c r="B631" s="25" t="s">
        <v>1148</v>
      </c>
      <c r="C631" s="51" t="s">
        <v>2325</v>
      </c>
      <c r="D631" s="45" t="s">
        <v>2352</v>
      </c>
      <c r="E631" s="23">
        <f t="shared" si="81"/>
        <v>0.24242424242424243</v>
      </c>
      <c r="F631" s="39">
        <v>33</v>
      </c>
      <c r="G631" s="22">
        <v>25</v>
      </c>
      <c r="H631" s="21"/>
      <c r="I631" s="20">
        <f t="shared" si="80"/>
        <v>0</v>
      </c>
    </row>
    <row r="632" spans="1:11" ht="21" customHeight="1" x14ac:dyDescent="0.2">
      <c r="A632" s="25" t="s">
        <v>2353</v>
      </c>
      <c r="B632" s="25" t="s">
        <v>1148</v>
      </c>
      <c r="C632" s="51" t="s">
        <v>2324</v>
      </c>
      <c r="D632" s="45" t="s">
        <v>2354</v>
      </c>
      <c r="E632" s="23">
        <f t="shared" si="81"/>
        <v>0.22222222222222221</v>
      </c>
      <c r="F632" s="39">
        <v>27</v>
      </c>
      <c r="G632" s="22">
        <v>21</v>
      </c>
      <c r="H632" s="21"/>
      <c r="I632" s="20">
        <f t="shared" si="80"/>
        <v>0</v>
      </c>
    </row>
    <row r="633" spans="1:11" ht="21" customHeight="1" x14ac:dyDescent="0.2">
      <c r="A633" s="25" t="s">
        <v>2970</v>
      </c>
      <c r="B633" s="25" t="s">
        <v>1148</v>
      </c>
      <c r="C633" s="51" t="s">
        <v>2985</v>
      </c>
      <c r="D633" s="45" t="s">
        <v>2971</v>
      </c>
      <c r="E633" s="23">
        <f t="shared" si="81"/>
        <v>0.17647058823529416</v>
      </c>
      <c r="F633" s="39">
        <v>17</v>
      </c>
      <c r="G633" s="22">
        <v>14</v>
      </c>
      <c r="H633" s="21"/>
      <c r="I633" s="20">
        <f t="shared" si="80"/>
        <v>0</v>
      </c>
    </row>
    <row r="634" spans="1:11" s="65" customFormat="1" ht="19.5" customHeight="1" x14ac:dyDescent="0.25">
      <c r="A634" s="25" t="s">
        <v>2972</v>
      </c>
      <c r="B634" s="25" t="s">
        <v>1148</v>
      </c>
      <c r="C634" s="51" t="s">
        <v>2986</v>
      </c>
      <c r="D634" s="45" t="s">
        <v>2973</v>
      </c>
      <c r="E634" s="23">
        <f t="shared" si="81"/>
        <v>0.19999999999999996</v>
      </c>
      <c r="F634" s="39">
        <v>25</v>
      </c>
      <c r="G634" s="22">
        <v>20</v>
      </c>
      <c r="H634" s="21"/>
      <c r="I634" s="20">
        <f t="shared" si="80"/>
        <v>0</v>
      </c>
      <c r="J634" s="62"/>
      <c r="K634" s="62"/>
    </row>
    <row r="635" spans="1:11" s="65" customFormat="1" ht="30.75" customHeight="1" x14ac:dyDescent="0.25">
      <c r="A635" s="25" t="s">
        <v>1167</v>
      </c>
      <c r="B635" s="25" t="s">
        <v>1146</v>
      </c>
      <c r="C635" s="51" t="s">
        <v>1166</v>
      </c>
      <c r="D635" s="45" t="s">
        <v>1165</v>
      </c>
      <c r="E635" s="23">
        <f t="shared" si="81"/>
        <v>0.31999999999999995</v>
      </c>
      <c r="F635" s="39">
        <v>25</v>
      </c>
      <c r="G635" s="22">
        <v>17</v>
      </c>
      <c r="H635" s="21"/>
      <c r="I635" s="20">
        <f t="shared" si="80"/>
        <v>0</v>
      </c>
      <c r="J635" s="62"/>
      <c r="K635" s="62"/>
    </row>
    <row r="636" spans="1:11" s="65" customFormat="1" ht="28.5" customHeight="1" x14ac:dyDescent="0.25">
      <c r="A636" s="25" t="s">
        <v>1164</v>
      </c>
      <c r="B636" s="25" t="s">
        <v>1146</v>
      </c>
      <c r="C636" s="51" t="s">
        <v>1163</v>
      </c>
      <c r="D636" s="45" t="s">
        <v>1159</v>
      </c>
      <c r="E636" s="23">
        <f t="shared" si="81"/>
        <v>0.30000000000000004</v>
      </c>
      <c r="F636" s="39">
        <v>60</v>
      </c>
      <c r="G636" s="22">
        <v>42</v>
      </c>
      <c r="H636" s="21"/>
      <c r="I636" s="20">
        <f t="shared" si="80"/>
        <v>0</v>
      </c>
      <c r="J636" s="62"/>
      <c r="K636" s="62"/>
    </row>
    <row r="637" spans="1:11" s="65" customFormat="1" ht="30.75" customHeight="1" x14ac:dyDescent="0.25">
      <c r="A637" s="25" t="s">
        <v>1161</v>
      </c>
      <c r="B637" s="25" t="s">
        <v>1146</v>
      </c>
      <c r="C637" s="51" t="s">
        <v>1160</v>
      </c>
      <c r="D637" s="45" t="s">
        <v>1159</v>
      </c>
      <c r="E637" s="23">
        <f t="shared" si="81"/>
        <v>0.30000000000000004</v>
      </c>
      <c r="F637" s="39">
        <v>60</v>
      </c>
      <c r="G637" s="22">
        <v>42</v>
      </c>
      <c r="H637" s="21"/>
      <c r="I637" s="20">
        <f t="shared" si="80"/>
        <v>0</v>
      </c>
      <c r="J637" s="62"/>
      <c r="K637" s="62"/>
    </row>
    <row r="638" spans="1:11" ht="18.75" customHeight="1" x14ac:dyDescent="0.2">
      <c r="A638" s="25" t="s">
        <v>1147</v>
      </c>
      <c r="B638" s="25" t="s">
        <v>1146</v>
      </c>
      <c r="C638" s="51" t="s">
        <v>1145</v>
      </c>
      <c r="D638" s="45" t="s">
        <v>1144</v>
      </c>
      <c r="E638" s="23">
        <f t="shared" si="81"/>
        <v>0.30000000000000004</v>
      </c>
      <c r="F638" s="39">
        <v>40</v>
      </c>
      <c r="G638" s="22">
        <v>28</v>
      </c>
      <c r="H638" s="21"/>
      <c r="I638" s="20">
        <f t="shared" si="80"/>
        <v>0</v>
      </c>
    </row>
    <row r="639" spans="1:11" ht="18.75" customHeight="1" x14ac:dyDescent="0.2">
      <c r="A639" s="25" t="s">
        <v>3124</v>
      </c>
      <c r="B639" s="25" t="s">
        <v>3125</v>
      </c>
      <c r="C639" s="51" t="s">
        <v>3126</v>
      </c>
      <c r="D639" s="45" t="s">
        <v>3127</v>
      </c>
      <c r="E639" s="23">
        <f t="shared" si="81"/>
        <v>0.35</v>
      </c>
      <c r="F639" s="39">
        <v>20</v>
      </c>
      <c r="G639" s="22">
        <v>13</v>
      </c>
      <c r="H639" s="21"/>
      <c r="I639" s="20">
        <f t="shared" si="80"/>
        <v>0</v>
      </c>
    </row>
    <row r="640" spans="1:11" ht="17.25" customHeight="1" x14ac:dyDescent="0.2">
      <c r="A640" s="25" t="s">
        <v>2316</v>
      </c>
      <c r="B640" s="25" t="s">
        <v>1143</v>
      </c>
      <c r="C640" s="51" t="s">
        <v>2326</v>
      </c>
      <c r="D640" s="45" t="s">
        <v>2317</v>
      </c>
      <c r="E640" s="28">
        <f t="shared" si="81"/>
        <v>0.41379310344827591</v>
      </c>
      <c r="F640" s="39">
        <v>29</v>
      </c>
      <c r="G640" s="22">
        <v>17</v>
      </c>
      <c r="H640" s="21"/>
      <c r="I640" s="20">
        <f t="shared" si="80"/>
        <v>0</v>
      </c>
    </row>
    <row r="641" spans="1:11" ht="20.100000000000001" customHeight="1" x14ac:dyDescent="0.2">
      <c r="A641" s="25" t="s">
        <v>2976</v>
      </c>
      <c r="B641" s="25" t="s">
        <v>1143</v>
      </c>
      <c r="C641" s="51" t="s">
        <v>2988</v>
      </c>
      <c r="D641" s="45" t="s">
        <v>2977</v>
      </c>
      <c r="E641" s="23">
        <f t="shared" si="81"/>
        <v>0.33333333333333337</v>
      </c>
      <c r="F641" s="39">
        <v>48</v>
      </c>
      <c r="G641" s="22">
        <v>32</v>
      </c>
      <c r="H641" s="21"/>
      <c r="I641" s="20">
        <f t="shared" si="80"/>
        <v>0</v>
      </c>
    </row>
    <row r="642" spans="1:11" ht="20.100000000000001" customHeight="1" x14ac:dyDescent="0.2">
      <c r="A642" s="25" t="s">
        <v>2974</v>
      </c>
      <c r="B642" s="25" t="s">
        <v>1143</v>
      </c>
      <c r="C642" s="51" t="s">
        <v>2987</v>
      </c>
      <c r="D642" s="45" t="s">
        <v>2975</v>
      </c>
      <c r="E642" s="23">
        <f t="shared" si="81"/>
        <v>0.30000000000000004</v>
      </c>
      <c r="F642" s="39">
        <v>20</v>
      </c>
      <c r="G642" s="22">
        <v>14</v>
      </c>
      <c r="H642" s="21"/>
      <c r="I642" s="20">
        <f t="shared" si="80"/>
        <v>0</v>
      </c>
    </row>
    <row r="643" spans="1:11" ht="17.25" customHeight="1" x14ac:dyDescent="0.2">
      <c r="A643" s="25" t="s">
        <v>2978</v>
      </c>
      <c r="B643" s="25" t="s">
        <v>1143</v>
      </c>
      <c r="C643" s="51" t="s">
        <v>2989</v>
      </c>
      <c r="D643" s="45" t="s">
        <v>2979</v>
      </c>
      <c r="E643" s="23">
        <f t="shared" si="81"/>
        <v>0.38888888888888884</v>
      </c>
      <c r="F643" s="39">
        <v>36</v>
      </c>
      <c r="G643" s="22">
        <v>22</v>
      </c>
      <c r="H643" s="21"/>
      <c r="I643" s="20">
        <f t="shared" si="80"/>
        <v>0</v>
      </c>
    </row>
    <row r="644" spans="1:11" ht="20.100000000000001" customHeight="1" x14ac:dyDescent="0.2">
      <c r="A644" s="25" t="s">
        <v>1155</v>
      </c>
      <c r="B644" s="25" t="s">
        <v>259</v>
      </c>
      <c r="C644" s="51" t="s">
        <v>1154</v>
      </c>
      <c r="D644" s="45" t="s">
        <v>1153</v>
      </c>
      <c r="E644" s="23">
        <f t="shared" ref="E644" si="82">1-(G644/F644)</f>
        <v>0.32558139534883723</v>
      </c>
      <c r="F644" s="39">
        <v>43</v>
      </c>
      <c r="G644" s="22">
        <v>29</v>
      </c>
      <c r="H644" s="21"/>
      <c r="I644" s="20">
        <f t="shared" si="80"/>
        <v>0</v>
      </c>
    </row>
    <row r="645" spans="1:11" s="65" customFormat="1" ht="24.75" customHeight="1" thickBot="1" x14ac:dyDescent="0.75">
      <c r="A645" s="80"/>
      <c r="B645" s="89"/>
      <c r="C645" s="82"/>
      <c r="D645" s="90"/>
      <c r="E645" s="91"/>
      <c r="F645" s="85"/>
      <c r="G645" s="86"/>
      <c r="H645" s="69"/>
      <c r="I645" s="70">
        <f t="shared" si="80"/>
        <v>0</v>
      </c>
      <c r="J645" s="62"/>
      <c r="K645" s="62"/>
    </row>
    <row r="646" spans="1:11" ht="21.95" customHeight="1" thickBot="1" x14ac:dyDescent="0.25">
      <c r="A646" s="131" t="s">
        <v>1142</v>
      </c>
      <c r="B646" s="132"/>
      <c r="C646" s="132"/>
      <c r="D646" s="132"/>
      <c r="E646" s="132"/>
      <c r="F646" s="132"/>
      <c r="G646" s="132"/>
      <c r="H646" s="132"/>
      <c r="I646" s="133"/>
    </row>
    <row r="647" spans="1:11" ht="7.5" customHeight="1" x14ac:dyDescent="0.2">
      <c r="A647" s="93"/>
      <c r="B647" s="93"/>
      <c r="C647" s="93"/>
      <c r="D647" s="93"/>
      <c r="E647" s="93"/>
      <c r="F647" s="93"/>
      <c r="G647" s="93"/>
      <c r="H647" s="93"/>
      <c r="I647" s="93"/>
    </row>
    <row r="648" spans="1:11" s="100" customFormat="1" ht="15" customHeight="1" x14ac:dyDescent="0.2">
      <c r="A648" s="140" t="s">
        <v>1141</v>
      </c>
      <c r="B648" s="141"/>
      <c r="C648" s="141"/>
      <c r="D648" s="141"/>
      <c r="E648" s="141"/>
      <c r="F648" s="141"/>
      <c r="G648" s="141"/>
      <c r="H648" s="141"/>
      <c r="I648" s="142">
        <f t="shared" si="80"/>
        <v>0</v>
      </c>
      <c r="J648" s="62"/>
      <c r="K648" s="62"/>
    </row>
    <row r="649" spans="1:11" ht="20.100000000000001" customHeight="1" x14ac:dyDescent="0.2">
      <c r="A649" s="25" t="s">
        <v>2990</v>
      </c>
      <c r="B649" s="25" t="s">
        <v>2991</v>
      </c>
      <c r="C649" s="51" t="s">
        <v>3008</v>
      </c>
      <c r="D649" s="45" t="s">
        <v>2992</v>
      </c>
      <c r="E649" s="23"/>
      <c r="F649" s="39"/>
      <c r="G649" s="22">
        <v>13</v>
      </c>
      <c r="H649" s="21"/>
      <c r="I649" s="20">
        <f t="shared" si="80"/>
        <v>0</v>
      </c>
    </row>
    <row r="650" spans="1:11" ht="20.100000000000001" customHeight="1" x14ac:dyDescent="0.2">
      <c r="A650" s="25" t="s">
        <v>1140</v>
      </c>
      <c r="B650" s="25" t="s">
        <v>819</v>
      </c>
      <c r="C650" s="51" t="s">
        <v>1139</v>
      </c>
      <c r="D650" s="45" t="s">
        <v>1138</v>
      </c>
      <c r="E650" s="23">
        <f t="shared" ref="E650:E666" si="83">1-(G650/F650)</f>
        <v>0.37037037037037035</v>
      </c>
      <c r="F650" s="39">
        <v>27</v>
      </c>
      <c r="G650" s="22">
        <v>17</v>
      </c>
      <c r="H650" s="21"/>
      <c r="I650" s="20">
        <f t="shared" si="80"/>
        <v>0</v>
      </c>
    </row>
    <row r="651" spans="1:11" ht="20.100000000000001" customHeight="1" x14ac:dyDescent="0.2">
      <c r="A651" s="25" t="s">
        <v>1137</v>
      </c>
      <c r="B651" s="25" t="s">
        <v>819</v>
      </c>
      <c r="C651" s="51" t="s">
        <v>1136</v>
      </c>
      <c r="D651" s="45" t="s">
        <v>1135</v>
      </c>
      <c r="E651" s="23">
        <f t="shared" si="83"/>
        <v>0.35483870967741937</v>
      </c>
      <c r="F651" s="39">
        <v>31</v>
      </c>
      <c r="G651" s="22">
        <v>20</v>
      </c>
      <c r="H651" s="21"/>
      <c r="I651" s="20">
        <f t="shared" si="80"/>
        <v>0</v>
      </c>
    </row>
    <row r="652" spans="1:11" ht="20.100000000000001" customHeight="1" x14ac:dyDescent="0.2">
      <c r="A652" s="25" t="s">
        <v>1134</v>
      </c>
      <c r="B652" s="25" t="s">
        <v>819</v>
      </c>
      <c r="C652" s="51" t="s">
        <v>1133</v>
      </c>
      <c r="D652" s="45" t="s">
        <v>1132</v>
      </c>
      <c r="E652" s="23">
        <f t="shared" si="83"/>
        <v>0.33870967741935487</v>
      </c>
      <c r="F652" s="39">
        <v>62</v>
      </c>
      <c r="G652" s="22">
        <v>41</v>
      </c>
      <c r="H652" s="21"/>
      <c r="I652" s="20">
        <f t="shared" si="80"/>
        <v>0</v>
      </c>
    </row>
    <row r="653" spans="1:11" ht="20.100000000000001" customHeight="1" x14ac:dyDescent="0.2">
      <c r="A653" s="25" t="s">
        <v>1131</v>
      </c>
      <c r="B653" s="25" t="s">
        <v>466</v>
      </c>
      <c r="C653" s="51" t="s">
        <v>1128</v>
      </c>
      <c r="D653" s="45" t="s">
        <v>1130</v>
      </c>
      <c r="E653" s="23">
        <f t="shared" si="83"/>
        <v>0.30769230769230771</v>
      </c>
      <c r="F653" s="39">
        <v>26</v>
      </c>
      <c r="G653" s="22">
        <v>18</v>
      </c>
      <c r="H653" s="21"/>
      <c r="I653" s="20">
        <f t="shared" si="80"/>
        <v>0</v>
      </c>
    </row>
    <row r="654" spans="1:11" ht="20.100000000000001" customHeight="1" x14ac:dyDescent="0.2">
      <c r="A654" s="25" t="s">
        <v>1129</v>
      </c>
      <c r="B654" s="25" t="s">
        <v>466</v>
      </c>
      <c r="C654" s="51" t="s">
        <v>1128</v>
      </c>
      <c r="D654" s="45" t="s">
        <v>1127</v>
      </c>
      <c r="E654" s="23">
        <f t="shared" si="83"/>
        <v>0.30769230769230771</v>
      </c>
      <c r="F654" s="39">
        <v>26</v>
      </c>
      <c r="G654" s="22">
        <v>18</v>
      </c>
      <c r="H654" s="21"/>
      <c r="I654" s="20">
        <f t="shared" si="80"/>
        <v>0</v>
      </c>
    </row>
    <row r="655" spans="1:11" ht="20.100000000000001" customHeight="1" x14ac:dyDescent="0.2">
      <c r="A655" s="25" t="s">
        <v>1126</v>
      </c>
      <c r="B655" s="25" t="s">
        <v>466</v>
      </c>
      <c r="C655" s="51" t="s">
        <v>1125</v>
      </c>
      <c r="D655" s="45" t="s">
        <v>1124</v>
      </c>
      <c r="E655" s="23">
        <f t="shared" si="83"/>
        <v>0.31999999999999995</v>
      </c>
      <c r="F655" s="39">
        <v>25</v>
      </c>
      <c r="G655" s="22">
        <v>17</v>
      </c>
      <c r="H655" s="21"/>
      <c r="I655" s="20">
        <f t="shared" si="80"/>
        <v>0</v>
      </c>
    </row>
    <row r="656" spans="1:11" ht="20.100000000000001" customHeight="1" x14ac:dyDescent="0.2">
      <c r="A656" s="25" t="s">
        <v>1123</v>
      </c>
      <c r="B656" s="25" t="s">
        <v>466</v>
      </c>
      <c r="C656" s="51" t="s">
        <v>1122</v>
      </c>
      <c r="D656" s="45" t="s">
        <v>1121</v>
      </c>
      <c r="E656" s="23">
        <f t="shared" si="83"/>
        <v>0.31999999999999995</v>
      </c>
      <c r="F656" s="39">
        <v>25</v>
      </c>
      <c r="G656" s="22">
        <v>17</v>
      </c>
      <c r="H656" s="21"/>
      <c r="I656" s="20">
        <f t="shared" si="80"/>
        <v>0</v>
      </c>
    </row>
    <row r="657" spans="1:11" ht="20.100000000000001" customHeight="1" x14ac:dyDescent="0.2">
      <c r="A657" s="25" t="s">
        <v>1120</v>
      </c>
      <c r="B657" s="25" t="s">
        <v>466</v>
      </c>
      <c r="C657" s="51" t="s">
        <v>1119</v>
      </c>
      <c r="D657" s="45" t="s">
        <v>1118</v>
      </c>
      <c r="E657" s="23">
        <f t="shared" si="83"/>
        <v>0.31999999999999995</v>
      </c>
      <c r="F657" s="39">
        <v>25</v>
      </c>
      <c r="G657" s="22">
        <v>17</v>
      </c>
      <c r="H657" s="21"/>
      <c r="I657" s="20">
        <f t="shared" si="80"/>
        <v>0</v>
      </c>
    </row>
    <row r="658" spans="1:11" ht="20.100000000000001" customHeight="1" x14ac:dyDescent="0.2">
      <c r="A658" s="25" t="s">
        <v>1117</v>
      </c>
      <c r="B658" s="25" t="s">
        <v>734</v>
      </c>
      <c r="C658" s="51" t="s">
        <v>1116</v>
      </c>
      <c r="D658" s="45" t="s">
        <v>1115</v>
      </c>
      <c r="E658" s="28">
        <f t="shared" si="83"/>
        <v>0.44444444444444442</v>
      </c>
      <c r="F658" s="39">
        <v>18</v>
      </c>
      <c r="G658" s="22">
        <v>10</v>
      </c>
      <c r="H658" s="21"/>
      <c r="I658" s="20">
        <f t="shared" si="80"/>
        <v>0</v>
      </c>
    </row>
    <row r="659" spans="1:11" ht="20.100000000000001" customHeight="1" x14ac:dyDescent="0.2">
      <c r="A659" s="25" t="s">
        <v>2993</v>
      </c>
      <c r="B659" s="25" t="s">
        <v>936</v>
      </c>
      <c r="C659" s="51" t="s">
        <v>3009</v>
      </c>
      <c r="D659" s="45" t="s">
        <v>2994</v>
      </c>
      <c r="E659" s="23">
        <f t="shared" si="83"/>
        <v>0.36</v>
      </c>
      <c r="F659" s="39">
        <v>25</v>
      </c>
      <c r="G659" s="22">
        <v>16</v>
      </c>
      <c r="H659" s="21"/>
      <c r="I659" s="20">
        <f t="shared" si="80"/>
        <v>0</v>
      </c>
    </row>
    <row r="660" spans="1:11" ht="20.100000000000001" customHeight="1" x14ac:dyDescent="0.2">
      <c r="A660" s="25" t="s">
        <v>1114</v>
      </c>
      <c r="B660" s="25" t="s">
        <v>936</v>
      </c>
      <c r="C660" s="51" t="s">
        <v>1113</v>
      </c>
      <c r="D660" s="45" t="s">
        <v>1112</v>
      </c>
      <c r="E660" s="26">
        <f t="shared" si="83"/>
        <v>0.50943396226415094</v>
      </c>
      <c r="F660" s="39">
        <v>53</v>
      </c>
      <c r="G660" s="22">
        <v>26</v>
      </c>
      <c r="H660" s="21"/>
      <c r="I660" s="20">
        <f t="shared" si="80"/>
        <v>0</v>
      </c>
    </row>
    <row r="661" spans="1:11" ht="20.100000000000001" customHeight="1" x14ac:dyDescent="0.2">
      <c r="A661" s="25" t="s">
        <v>1111</v>
      </c>
      <c r="B661" s="25" t="s">
        <v>936</v>
      </c>
      <c r="C661" s="51" t="s">
        <v>1110</v>
      </c>
      <c r="D661" s="45" t="s">
        <v>1109</v>
      </c>
      <c r="E661" s="28">
        <f t="shared" si="83"/>
        <v>0.41666666666666663</v>
      </c>
      <c r="F661" s="39">
        <v>60</v>
      </c>
      <c r="G661" s="22">
        <v>35</v>
      </c>
      <c r="H661" s="21"/>
      <c r="I661" s="20">
        <f t="shared" si="80"/>
        <v>0</v>
      </c>
    </row>
    <row r="662" spans="1:11" ht="20.100000000000001" customHeight="1" x14ac:dyDescent="0.2">
      <c r="A662" s="25" t="s">
        <v>2995</v>
      </c>
      <c r="B662" s="25" t="s">
        <v>826</v>
      </c>
      <c r="C662" s="51" t="s">
        <v>2996</v>
      </c>
      <c r="D662" s="45" t="s">
        <v>2997</v>
      </c>
      <c r="E662" s="23">
        <f t="shared" si="83"/>
        <v>0.36</v>
      </c>
      <c r="F662" s="39">
        <v>25</v>
      </c>
      <c r="G662" s="22">
        <v>16</v>
      </c>
      <c r="H662" s="21"/>
      <c r="I662" s="20">
        <f t="shared" si="80"/>
        <v>0</v>
      </c>
    </row>
    <row r="663" spans="1:11" ht="20.100000000000001" customHeight="1" x14ac:dyDescent="0.2">
      <c r="A663" s="25" t="s">
        <v>2332</v>
      </c>
      <c r="B663" s="25" t="s">
        <v>120</v>
      </c>
      <c r="C663" s="51" t="s">
        <v>1107</v>
      </c>
      <c r="D663" s="45" t="s">
        <v>2333</v>
      </c>
      <c r="E663" s="23">
        <f t="shared" si="83"/>
        <v>0.36090225563909772</v>
      </c>
      <c r="F663" s="39">
        <v>133</v>
      </c>
      <c r="G663" s="22">
        <v>85</v>
      </c>
      <c r="H663" s="21"/>
      <c r="I663" s="20">
        <f t="shared" si="80"/>
        <v>0</v>
      </c>
    </row>
    <row r="664" spans="1:11" ht="20.100000000000001" customHeight="1" x14ac:dyDescent="0.2">
      <c r="A664" s="25" t="s">
        <v>1108</v>
      </c>
      <c r="B664" s="25" t="s">
        <v>120</v>
      </c>
      <c r="C664" s="51" t="s">
        <v>1107</v>
      </c>
      <c r="D664" s="45" t="s">
        <v>1106</v>
      </c>
      <c r="E664" s="23">
        <f t="shared" si="83"/>
        <v>0.37142857142857144</v>
      </c>
      <c r="F664" s="39">
        <v>70</v>
      </c>
      <c r="G664" s="22">
        <v>44</v>
      </c>
      <c r="H664" s="21"/>
      <c r="I664" s="20">
        <f t="shared" si="80"/>
        <v>0</v>
      </c>
    </row>
    <row r="665" spans="1:11" ht="20.100000000000001" customHeight="1" x14ac:dyDescent="0.2">
      <c r="A665" s="25" t="s">
        <v>1866</v>
      </c>
      <c r="B665" s="25" t="s">
        <v>811</v>
      </c>
      <c r="C665" s="51" t="s">
        <v>1930</v>
      </c>
      <c r="D665" s="45" t="s">
        <v>1867</v>
      </c>
      <c r="E665" s="26">
        <f t="shared" si="83"/>
        <v>0.61111111111111116</v>
      </c>
      <c r="F665" s="39">
        <v>18</v>
      </c>
      <c r="G665" s="22">
        <v>7</v>
      </c>
      <c r="H665" s="21"/>
      <c r="I665" s="20">
        <f t="shared" si="80"/>
        <v>0</v>
      </c>
    </row>
    <row r="666" spans="1:11" ht="27" customHeight="1" x14ac:dyDescent="0.2">
      <c r="A666" s="25" t="s">
        <v>1105</v>
      </c>
      <c r="B666" s="25" t="s">
        <v>1072</v>
      </c>
      <c r="C666" s="51" t="s">
        <v>1104</v>
      </c>
      <c r="D666" s="45" t="s">
        <v>1103</v>
      </c>
      <c r="E666" s="23">
        <f t="shared" si="83"/>
        <v>0.25</v>
      </c>
      <c r="F666" s="39">
        <v>52</v>
      </c>
      <c r="G666" s="22">
        <v>39</v>
      </c>
      <c r="H666" s="21"/>
      <c r="I666" s="20">
        <f t="shared" si="80"/>
        <v>0</v>
      </c>
    </row>
    <row r="667" spans="1:11" ht="44.25" customHeight="1" thickBot="1" x14ac:dyDescent="0.25">
      <c r="A667" s="25"/>
      <c r="B667" s="25"/>
      <c r="C667" s="66"/>
      <c r="D667" s="60"/>
      <c r="E667" s="32" t="s">
        <v>79</v>
      </c>
      <c r="F667" s="31" t="s">
        <v>78</v>
      </c>
      <c r="G667" s="88" t="s">
        <v>77</v>
      </c>
      <c r="H667" s="30" t="s">
        <v>76</v>
      </c>
      <c r="I667" s="30" t="s">
        <v>75</v>
      </c>
    </row>
    <row r="668" spans="1:11" ht="21.95" customHeight="1" thickBot="1" x14ac:dyDescent="0.25">
      <c r="A668" s="131" t="s">
        <v>823</v>
      </c>
      <c r="B668" s="132"/>
      <c r="C668" s="132"/>
      <c r="D668" s="132"/>
      <c r="E668" s="132"/>
      <c r="F668" s="132"/>
      <c r="G668" s="132"/>
      <c r="H668" s="132"/>
      <c r="I668" s="133"/>
    </row>
    <row r="669" spans="1:11" ht="7.5" customHeight="1" x14ac:dyDescent="0.2">
      <c r="A669" s="93"/>
      <c r="B669" s="93"/>
      <c r="C669" s="93"/>
      <c r="D669" s="93"/>
      <c r="E669" s="93"/>
      <c r="F669" s="93"/>
      <c r="G669" s="93"/>
      <c r="H669" s="93"/>
      <c r="I669" s="93"/>
    </row>
    <row r="670" spans="1:11" s="100" customFormat="1" ht="15" customHeight="1" x14ac:dyDescent="0.2">
      <c r="A670" s="140" t="s">
        <v>1141</v>
      </c>
      <c r="B670" s="141"/>
      <c r="C670" s="141"/>
      <c r="D670" s="141"/>
      <c r="E670" s="141"/>
      <c r="F670" s="141"/>
      <c r="G670" s="141"/>
      <c r="H670" s="141"/>
      <c r="I670" s="142">
        <f t="shared" ref="I670" si="84">G670*H670</f>
        <v>0</v>
      </c>
      <c r="J670" s="62"/>
      <c r="K670" s="62"/>
    </row>
    <row r="671" spans="1:11" ht="20.100000000000001" customHeight="1" x14ac:dyDescent="0.2">
      <c r="A671" s="25" t="s">
        <v>1102</v>
      </c>
      <c r="B671" s="27" t="s">
        <v>931</v>
      </c>
      <c r="C671" s="51" t="s">
        <v>1099</v>
      </c>
      <c r="D671" s="45" t="s">
        <v>1101</v>
      </c>
      <c r="E671" s="26">
        <f>1-(G671/F671)</f>
        <v>0.54545454545454541</v>
      </c>
      <c r="F671" s="39">
        <v>11</v>
      </c>
      <c r="G671" s="22">
        <v>5</v>
      </c>
      <c r="H671" s="21"/>
      <c r="I671" s="20">
        <f>G671*H671</f>
        <v>0</v>
      </c>
    </row>
    <row r="672" spans="1:11" ht="27" customHeight="1" x14ac:dyDescent="0.2">
      <c r="A672" s="25" t="s">
        <v>1100</v>
      </c>
      <c r="B672" s="27" t="s">
        <v>931</v>
      </c>
      <c r="C672" s="51" t="s">
        <v>1099</v>
      </c>
      <c r="D672" s="45" t="s">
        <v>1098</v>
      </c>
      <c r="E672" s="26">
        <f>1-(G672/F672)</f>
        <v>0.64</v>
      </c>
      <c r="F672" s="39">
        <v>25</v>
      </c>
      <c r="G672" s="22">
        <v>9</v>
      </c>
      <c r="H672" s="21"/>
      <c r="I672" s="20">
        <f t="shared" ref="I672:I676" si="85">G672*H672</f>
        <v>0</v>
      </c>
    </row>
    <row r="673" spans="1:11" ht="20.100000000000001" customHeight="1" x14ac:dyDescent="0.2">
      <c r="A673" s="25" t="s">
        <v>3000</v>
      </c>
      <c r="B673" s="25" t="s">
        <v>686</v>
      </c>
      <c r="C673" s="51" t="s">
        <v>3001</v>
      </c>
      <c r="D673" s="45" t="s">
        <v>3002</v>
      </c>
      <c r="E673" s="28">
        <f t="shared" ref="E673:E674" si="86">1-(G673/F673)</f>
        <v>0.4</v>
      </c>
      <c r="F673" s="39">
        <v>25</v>
      </c>
      <c r="G673" s="22">
        <v>15</v>
      </c>
      <c r="H673" s="21"/>
      <c r="I673" s="20">
        <f t="shared" si="85"/>
        <v>0</v>
      </c>
    </row>
    <row r="674" spans="1:11" ht="20.100000000000001" customHeight="1" x14ac:dyDescent="0.2">
      <c r="A674" s="25" t="s">
        <v>2998</v>
      </c>
      <c r="B674" s="25" t="s">
        <v>686</v>
      </c>
      <c r="C674" s="51" t="s">
        <v>3007</v>
      </c>
      <c r="D674" s="45" t="s">
        <v>2999</v>
      </c>
      <c r="E674" s="23">
        <f t="shared" si="86"/>
        <v>0.36</v>
      </c>
      <c r="F674" s="39">
        <v>25</v>
      </c>
      <c r="G674" s="22">
        <v>16</v>
      </c>
      <c r="H674" s="21"/>
      <c r="I674" s="20">
        <f t="shared" si="85"/>
        <v>0</v>
      </c>
    </row>
    <row r="675" spans="1:11" ht="20.100000000000001" customHeight="1" x14ac:dyDescent="0.2">
      <c r="A675" s="25" t="s">
        <v>1097</v>
      </c>
      <c r="B675" s="25" t="s">
        <v>686</v>
      </c>
      <c r="C675" s="51" t="s">
        <v>1096</v>
      </c>
      <c r="D675" s="45" t="s">
        <v>1095</v>
      </c>
      <c r="E675" s="26">
        <f>1-(G675/F675)</f>
        <v>0.52500000000000002</v>
      </c>
      <c r="F675" s="39">
        <v>40</v>
      </c>
      <c r="G675" s="22">
        <v>19</v>
      </c>
      <c r="H675" s="21"/>
      <c r="I675" s="20">
        <f t="shared" si="85"/>
        <v>0</v>
      </c>
    </row>
    <row r="676" spans="1:11" ht="20.100000000000001" customHeight="1" x14ac:dyDescent="0.2">
      <c r="A676" s="25" t="s">
        <v>3003</v>
      </c>
      <c r="B676" s="25" t="s">
        <v>3004</v>
      </c>
      <c r="C676" s="51" t="s">
        <v>3006</v>
      </c>
      <c r="D676" s="45" t="s">
        <v>3005</v>
      </c>
      <c r="E676" s="26"/>
      <c r="F676" s="39"/>
      <c r="G676" s="22">
        <v>8</v>
      </c>
      <c r="H676" s="21"/>
      <c r="I676" s="20">
        <f t="shared" si="85"/>
        <v>0</v>
      </c>
    </row>
    <row r="677" spans="1:11" s="100" customFormat="1" ht="15" customHeight="1" x14ac:dyDescent="0.2">
      <c r="A677" s="140" t="s">
        <v>1094</v>
      </c>
      <c r="B677" s="141"/>
      <c r="C677" s="141"/>
      <c r="D677" s="141"/>
      <c r="E677" s="141"/>
      <c r="F677" s="141"/>
      <c r="G677" s="141"/>
      <c r="H677" s="141"/>
      <c r="I677" s="142">
        <f t="shared" ref="I677:I740" si="87">G677*H677</f>
        <v>0</v>
      </c>
      <c r="J677" s="62"/>
      <c r="K677" s="62"/>
    </row>
    <row r="678" spans="1:11" ht="20.100000000000001" customHeight="1" x14ac:dyDescent="0.2">
      <c r="A678" s="25" t="s">
        <v>1093</v>
      </c>
      <c r="B678" s="25" t="s">
        <v>819</v>
      </c>
      <c r="C678" s="51" t="s">
        <v>1092</v>
      </c>
      <c r="D678" s="45" t="s">
        <v>1091</v>
      </c>
      <c r="E678" s="23">
        <f>1-(G678/F678)</f>
        <v>0.34883720930232553</v>
      </c>
      <c r="F678" s="39">
        <v>43</v>
      </c>
      <c r="G678" s="22">
        <v>28</v>
      </c>
      <c r="H678" s="21"/>
      <c r="I678" s="20">
        <f>G678*H678</f>
        <v>0</v>
      </c>
    </row>
    <row r="679" spans="1:11" ht="20.100000000000001" customHeight="1" x14ac:dyDescent="0.2">
      <c r="A679" s="25" t="s">
        <v>2336</v>
      </c>
      <c r="B679" s="25" t="s">
        <v>936</v>
      </c>
      <c r="C679" s="51" t="s">
        <v>2339</v>
      </c>
      <c r="D679" s="45" t="s">
        <v>2337</v>
      </c>
      <c r="E679" s="28">
        <f t="shared" ref="E679:E684" si="88">1-(G679/F679)</f>
        <v>0.4</v>
      </c>
      <c r="F679" s="39">
        <v>10</v>
      </c>
      <c r="G679" s="22">
        <v>6</v>
      </c>
      <c r="H679" s="21"/>
      <c r="I679" s="20">
        <f t="shared" ref="I679:I684" si="89">G679*H679</f>
        <v>0</v>
      </c>
    </row>
    <row r="680" spans="1:11" ht="20.100000000000001" customHeight="1" x14ac:dyDescent="0.2">
      <c r="A680" s="25" t="s">
        <v>2338</v>
      </c>
      <c r="B680" s="25" t="s">
        <v>936</v>
      </c>
      <c r="C680" s="51" t="s">
        <v>2340</v>
      </c>
      <c r="D680" s="45" t="s">
        <v>2341</v>
      </c>
      <c r="E680" s="28">
        <f t="shared" si="88"/>
        <v>0.4</v>
      </c>
      <c r="F680" s="39">
        <v>10</v>
      </c>
      <c r="G680" s="22">
        <v>6</v>
      </c>
      <c r="H680" s="21"/>
      <c r="I680" s="20">
        <f t="shared" si="89"/>
        <v>0</v>
      </c>
    </row>
    <row r="681" spans="1:11" ht="20.100000000000001" customHeight="1" x14ac:dyDescent="0.2">
      <c r="A681" s="25" t="s">
        <v>3010</v>
      </c>
      <c r="B681" s="25" t="s">
        <v>826</v>
      </c>
      <c r="C681" s="51" t="s">
        <v>3011</v>
      </c>
      <c r="D681" s="45" t="s">
        <v>3012</v>
      </c>
      <c r="E681" s="23">
        <f t="shared" si="88"/>
        <v>0.2068965517241379</v>
      </c>
      <c r="F681" s="39">
        <v>29</v>
      </c>
      <c r="G681" s="22">
        <v>23</v>
      </c>
      <c r="H681" s="21"/>
      <c r="I681" s="20">
        <f t="shared" si="89"/>
        <v>0</v>
      </c>
    </row>
    <row r="682" spans="1:11" ht="20.100000000000001" customHeight="1" x14ac:dyDescent="0.2">
      <c r="A682" s="25" t="s">
        <v>1873</v>
      </c>
      <c r="B682" s="25" t="s">
        <v>688</v>
      </c>
      <c r="C682" s="51" t="s">
        <v>1931</v>
      </c>
      <c r="D682" s="45" t="s">
        <v>1874</v>
      </c>
      <c r="E682" s="23">
        <f>1-(G682/F682)</f>
        <v>0.31999999999999995</v>
      </c>
      <c r="F682" s="39">
        <v>25</v>
      </c>
      <c r="G682" s="22">
        <v>17</v>
      </c>
      <c r="H682" s="21"/>
      <c r="I682" s="20">
        <f t="shared" si="89"/>
        <v>0</v>
      </c>
    </row>
    <row r="683" spans="1:11" ht="20.100000000000001" customHeight="1" x14ac:dyDescent="0.2">
      <c r="A683" s="25" t="s">
        <v>1871</v>
      </c>
      <c r="B683" s="25" t="s">
        <v>688</v>
      </c>
      <c r="C683" s="51" t="s">
        <v>1941</v>
      </c>
      <c r="D683" s="45" t="s">
        <v>1872</v>
      </c>
      <c r="E683" s="23">
        <f>1-(G683/F683)</f>
        <v>0.31999999999999995</v>
      </c>
      <c r="F683" s="39">
        <v>25</v>
      </c>
      <c r="G683" s="22">
        <v>17</v>
      </c>
      <c r="H683" s="21"/>
      <c r="I683" s="20">
        <f t="shared" si="89"/>
        <v>0</v>
      </c>
    </row>
    <row r="684" spans="1:11" ht="20.100000000000001" customHeight="1" x14ac:dyDescent="0.2">
      <c r="A684" s="25" t="s">
        <v>1090</v>
      </c>
      <c r="B684" s="25" t="s">
        <v>686</v>
      </c>
      <c r="C684" s="51" t="s">
        <v>1089</v>
      </c>
      <c r="D684" s="45" t="s">
        <v>1088</v>
      </c>
      <c r="E684" s="26">
        <f t="shared" si="88"/>
        <v>0.5</v>
      </c>
      <c r="F684" s="39">
        <v>30</v>
      </c>
      <c r="G684" s="22">
        <v>15</v>
      </c>
      <c r="H684" s="21"/>
      <c r="I684" s="20">
        <f t="shared" si="89"/>
        <v>0</v>
      </c>
    </row>
    <row r="685" spans="1:11" s="100" customFormat="1" ht="15" customHeight="1" x14ac:dyDescent="0.2">
      <c r="A685" s="140" t="s">
        <v>1087</v>
      </c>
      <c r="B685" s="141"/>
      <c r="C685" s="141"/>
      <c r="D685" s="141"/>
      <c r="E685" s="141"/>
      <c r="F685" s="141"/>
      <c r="G685" s="141"/>
      <c r="H685" s="141"/>
      <c r="I685" s="142">
        <f t="shared" si="87"/>
        <v>0</v>
      </c>
      <c r="J685" s="62"/>
      <c r="K685" s="62"/>
    </row>
    <row r="686" spans="1:11" ht="28.5" customHeight="1" x14ac:dyDescent="0.2">
      <c r="A686" s="25" t="s">
        <v>1875</v>
      </c>
      <c r="B686" s="25" t="s">
        <v>688</v>
      </c>
      <c r="C686" s="51" t="s">
        <v>1959</v>
      </c>
      <c r="D686" s="45" t="s">
        <v>1876</v>
      </c>
      <c r="E686" s="23">
        <f>1-(G686/F686)</f>
        <v>0.32499999999999996</v>
      </c>
      <c r="F686" s="39">
        <v>40</v>
      </c>
      <c r="G686" s="22">
        <v>27</v>
      </c>
      <c r="H686" s="21"/>
      <c r="I686" s="20">
        <f>G686*H686</f>
        <v>0</v>
      </c>
    </row>
    <row r="687" spans="1:11" ht="27" customHeight="1" x14ac:dyDescent="0.2">
      <c r="A687" s="25" t="s">
        <v>1877</v>
      </c>
      <c r="B687" s="25" t="s">
        <v>688</v>
      </c>
      <c r="C687" s="51" t="s">
        <v>1932</v>
      </c>
      <c r="D687" s="45" t="s">
        <v>1878</v>
      </c>
      <c r="E687" s="23">
        <f>1-(G687/F687)</f>
        <v>0.32499999999999996</v>
      </c>
      <c r="F687" s="39">
        <v>40</v>
      </c>
      <c r="G687" s="22">
        <v>27</v>
      </c>
      <c r="H687" s="21"/>
      <c r="I687" s="20">
        <f t="shared" ref="I687:I726" si="90">G687*H687</f>
        <v>0</v>
      </c>
    </row>
    <row r="688" spans="1:11" ht="18" customHeight="1" x14ac:dyDescent="0.2">
      <c r="A688" s="25" t="s">
        <v>1086</v>
      </c>
      <c r="B688" s="25" t="s">
        <v>466</v>
      </c>
      <c r="C688" s="51" t="s">
        <v>1085</v>
      </c>
      <c r="D688" s="45" t="s">
        <v>1084</v>
      </c>
      <c r="E688" s="23">
        <f t="shared" ref="E688:E700" si="91">1-(G688/F688)</f>
        <v>0.3783783783783784</v>
      </c>
      <c r="F688" s="39">
        <v>37</v>
      </c>
      <c r="G688" s="22">
        <v>23</v>
      </c>
      <c r="H688" s="21"/>
      <c r="I688" s="20">
        <f t="shared" si="90"/>
        <v>0</v>
      </c>
    </row>
    <row r="689" spans="1:11" ht="18" customHeight="1" x14ac:dyDescent="0.2">
      <c r="A689" s="25" t="s">
        <v>1083</v>
      </c>
      <c r="B689" s="25" t="s">
        <v>1032</v>
      </c>
      <c r="C689" s="51" t="s">
        <v>1082</v>
      </c>
      <c r="D689" s="45" t="s">
        <v>1081</v>
      </c>
      <c r="E689" s="23">
        <f t="shared" si="91"/>
        <v>0.36</v>
      </c>
      <c r="F689" s="39">
        <v>50</v>
      </c>
      <c r="G689" s="22">
        <v>32</v>
      </c>
      <c r="H689" s="21"/>
      <c r="I689" s="20">
        <f t="shared" si="90"/>
        <v>0</v>
      </c>
    </row>
    <row r="690" spans="1:11" ht="18" customHeight="1" x14ac:dyDescent="0.2">
      <c r="A690" s="25" t="s">
        <v>3013</v>
      </c>
      <c r="B690" s="25" t="s">
        <v>936</v>
      </c>
      <c r="C690" s="51" t="s">
        <v>3015</v>
      </c>
      <c r="D690" s="45" t="s">
        <v>3014</v>
      </c>
      <c r="E690" s="23">
        <f t="shared" si="91"/>
        <v>0.34615384615384615</v>
      </c>
      <c r="F690" s="39">
        <v>26</v>
      </c>
      <c r="G690" s="22">
        <v>17</v>
      </c>
      <c r="H690" s="21"/>
      <c r="I690" s="20">
        <f t="shared" si="90"/>
        <v>0</v>
      </c>
    </row>
    <row r="691" spans="1:11" ht="18" customHeight="1" x14ac:dyDescent="0.2">
      <c r="A691" s="25" t="s">
        <v>1080</v>
      </c>
      <c r="B691" s="25" t="s">
        <v>936</v>
      </c>
      <c r="C691" s="51" t="s">
        <v>1079</v>
      </c>
      <c r="D691" s="45" t="s">
        <v>1078</v>
      </c>
      <c r="E691" s="28">
        <f t="shared" si="91"/>
        <v>0.42000000000000004</v>
      </c>
      <c r="F691" s="39">
        <v>50</v>
      </c>
      <c r="G691" s="22">
        <v>29</v>
      </c>
      <c r="H691" s="21"/>
      <c r="I691" s="20">
        <f t="shared" si="90"/>
        <v>0</v>
      </c>
    </row>
    <row r="692" spans="1:11" ht="26.25" customHeight="1" x14ac:dyDescent="0.2">
      <c r="A692" s="25" t="s">
        <v>1077</v>
      </c>
      <c r="B692" s="25" t="s">
        <v>826</v>
      </c>
      <c r="C692" s="51" t="s">
        <v>1076</v>
      </c>
      <c r="D692" s="45" t="s">
        <v>1075</v>
      </c>
      <c r="E692" s="23">
        <f t="shared" si="91"/>
        <v>0.2432432432432432</v>
      </c>
      <c r="F692" s="39">
        <v>37</v>
      </c>
      <c r="G692" s="22">
        <v>28</v>
      </c>
      <c r="H692" s="21"/>
      <c r="I692" s="20">
        <f t="shared" si="90"/>
        <v>0</v>
      </c>
    </row>
    <row r="693" spans="1:11" ht="18" customHeight="1" x14ac:dyDescent="0.2">
      <c r="A693" s="25" t="s">
        <v>1074</v>
      </c>
      <c r="B693" s="25" t="s">
        <v>889</v>
      </c>
      <c r="C693" s="51" t="s">
        <v>1018</v>
      </c>
      <c r="D693" s="45" t="s">
        <v>1073</v>
      </c>
      <c r="E693" s="26">
        <f t="shared" si="91"/>
        <v>0.73333333333333339</v>
      </c>
      <c r="F693" s="39">
        <v>30</v>
      </c>
      <c r="G693" s="22">
        <v>8</v>
      </c>
      <c r="H693" s="21"/>
      <c r="I693" s="20">
        <f t="shared" si="90"/>
        <v>0</v>
      </c>
    </row>
    <row r="694" spans="1:11" ht="18" customHeight="1" x14ac:dyDescent="0.2">
      <c r="A694" s="25" t="s">
        <v>1071</v>
      </c>
      <c r="B694" s="27" t="s">
        <v>931</v>
      </c>
      <c r="C694" s="51" t="s">
        <v>1070</v>
      </c>
      <c r="D694" s="45" t="s">
        <v>1069</v>
      </c>
      <c r="E694" s="26">
        <f t="shared" si="91"/>
        <v>0.81481481481481488</v>
      </c>
      <c r="F694" s="39">
        <v>27</v>
      </c>
      <c r="G694" s="22">
        <v>5</v>
      </c>
      <c r="H694" s="21"/>
      <c r="I694" s="20">
        <f t="shared" si="90"/>
        <v>0</v>
      </c>
    </row>
    <row r="695" spans="1:11" ht="18" customHeight="1" x14ac:dyDescent="0.2">
      <c r="A695" s="25" t="s">
        <v>1068</v>
      </c>
      <c r="B695" s="25" t="s">
        <v>688</v>
      </c>
      <c r="C695" s="51" t="s">
        <v>1067</v>
      </c>
      <c r="D695" s="45" t="s">
        <v>1066</v>
      </c>
      <c r="E695" s="28">
        <f t="shared" si="91"/>
        <v>0.46153846153846156</v>
      </c>
      <c r="F695" s="39">
        <v>13</v>
      </c>
      <c r="G695" s="22">
        <v>7</v>
      </c>
      <c r="H695" s="21"/>
      <c r="I695" s="20">
        <f t="shared" si="90"/>
        <v>0</v>
      </c>
    </row>
    <row r="696" spans="1:11" ht="18" customHeight="1" x14ac:dyDescent="0.2">
      <c r="A696" s="25" t="s">
        <v>1065</v>
      </c>
      <c r="B696" s="25" t="s">
        <v>822</v>
      </c>
      <c r="C696" s="51" t="s">
        <v>1064</v>
      </c>
      <c r="D696" s="45" t="s">
        <v>1063</v>
      </c>
      <c r="E696" s="23">
        <f t="shared" si="91"/>
        <v>0.3928571428571429</v>
      </c>
      <c r="F696" s="39">
        <v>28</v>
      </c>
      <c r="G696" s="22">
        <v>17</v>
      </c>
      <c r="H696" s="21"/>
      <c r="I696" s="20">
        <f t="shared" si="90"/>
        <v>0</v>
      </c>
    </row>
    <row r="697" spans="1:11" ht="18" customHeight="1" x14ac:dyDescent="0.2">
      <c r="A697" s="25" t="s">
        <v>3016</v>
      </c>
      <c r="B697" s="25" t="s">
        <v>822</v>
      </c>
      <c r="C697" s="51" t="s">
        <v>3017</v>
      </c>
      <c r="D697" s="45" t="s">
        <v>3018</v>
      </c>
      <c r="E697" s="23">
        <f t="shared" si="91"/>
        <v>0.375</v>
      </c>
      <c r="F697" s="39">
        <v>24</v>
      </c>
      <c r="G697" s="22">
        <v>15</v>
      </c>
      <c r="H697" s="21"/>
      <c r="I697" s="20">
        <f t="shared" si="90"/>
        <v>0</v>
      </c>
    </row>
    <row r="698" spans="1:11" ht="18" customHeight="1" x14ac:dyDescent="0.2">
      <c r="A698" s="25" t="s">
        <v>1062</v>
      </c>
      <c r="B698" s="25" t="s">
        <v>663</v>
      </c>
      <c r="C698" s="51" t="s">
        <v>1061</v>
      </c>
      <c r="D698" s="45" t="s">
        <v>1060</v>
      </c>
      <c r="E698" s="23">
        <f t="shared" si="91"/>
        <v>0.30769230769230771</v>
      </c>
      <c r="F698" s="39">
        <v>13</v>
      </c>
      <c r="G698" s="22">
        <v>9</v>
      </c>
      <c r="H698" s="21"/>
      <c r="I698" s="20">
        <f t="shared" si="90"/>
        <v>0</v>
      </c>
    </row>
    <row r="699" spans="1:11" ht="18" customHeight="1" x14ac:dyDescent="0.2">
      <c r="A699" s="25" t="s">
        <v>1059</v>
      </c>
      <c r="B699" s="25" t="s">
        <v>686</v>
      </c>
      <c r="C699" s="51" t="s">
        <v>1058</v>
      </c>
      <c r="D699" s="45" t="s">
        <v>1057</v>
      </c>
      <c r="E699" s="28">
        <f>1-(G699/F699)</f>
        <v>0.4</v>
      </c>
      <c r="F699" s="39">
        <v>5</v>
      </c>
      <c r="G699" s="22">
        <v>3</v>
      </c>
      <c r="H699" s="21"/>
      <c r="I699" s="20">
        <f t="shared" si="90"/>
        <v>0</v>
      </c>
    </row>
    <row r="700" spans="1:11" ht="18" customHeight="1" x14ac:dyDescent="0.2">
      <c r="A700" s="25" t="s">
        <v>1056</v>
      </c>
      <c r="B700" s="25" t="s">
        <v>686</v>
      </c>
      <c r="C700" s="51" t="s">
        <v>1055</v>
      </c>
      <c r="D700" s="45" t="s">
        <v>1054</v>
      </c>
      <c r="E700" s="26">
        <f t="shared" si="91"/>
        <v>0.59090909090909083</v>
      </c>
      <c r="F700" s="39">
        <v>44</v>
      </c>
      <c r="G700" s="22">
        <v>18</v>
      </c>
      <c r="H700" s="21"/>
      <c r="I700" s="20">
        <f t="shared" si="90"/>
        <v>0</v>
      </c>
    </row>
    <row r="701" spans="1:11" s="100" customFormat="1" ht="15" customHeight="1" x14ac:dyDescent="0.2">
      <c r="A701" s="140" t="s">
        <v>1053</v>
      </c>
      <c r="B701" s="141"/>
      <c r="C701" s="141"/>
      <c r="D701" s="141"/>
      <c r="E701" s="141"/>
      <c r="F701" s="141"/>
      <c r="G701" s="141"/>
      <c r="H701" s="141"/>
      <c r="I701" s="142">
        <f t="shared" si="87"/>
        <v>0</v>
      </c>
      <c r="J701" s="62"/>
      <c r="K701" s="62"/>
    </row>
    <row r="702" spans="1:11" ht="18.95" customHeight="1" x14ac:dyDescent="0.2">
      <c r="A702" s="25" t="s">
        <v>3021</v>
      </c>
      <c r="B702" s="25" t="s">
        <v>2991</v>
      </c>
      <c r="C702" s="51" t="s">
        <v>3037</v>
      </c>
      <c r="D702" s="45" t="s">
        <v>3020</v>
      </c>
      <c r="E702" s="23"/>
      <c r="F702" s="39"/>
      <c r="G702" s="22">
        <v>38</v>
      </c>
      <c r="H702" s="21"/>
      <c r="I702" s="20">
        <f t="shared" si="90"/>
        <v>0</v>
      </c>
    </row>
    <row r="703" spans="1:11" ht="18.95" customHeight="1" x14ac:dyDescent="0.2">
      <c r="A703" s="25" t="s">
        <v>3019</v>
      </c>
      <c r="B703" s="25" t="s">
        <v>2991</v>
      </c>
      <c r="C703" s="51" t="s">
        <v>3036</v>
      </c>
      <c r="D703" s="45" t="s">
        <v>3020</v>
      </c>
      <c r="E703" s="23"/>
      <c r="F703" s="39"/>
      <c r="G703" s="22">
        <v>38</v>
      </c>
      <c r="H703" s="21"/>
      <c r="I703" s="20">
        <f t="shared" si="90"/>
        <v>0</v>
      </c>
    </row>
    <row r="704" spans="1:11" ht="18.95" customHeight="1" x14ac:dyDescent="0.2">
      <c r="A704" s="25" t="s">
        <v>1052</v>
      </c>
      <c r="B704" s="25" t="s">
        <v>819</v>
      </c>
      <c r="C704" s="51" t="s">
        <v>1051</v>
      </c>
      <c r="D704" s="45" t="s">
        <v>1050</v>
      </c>
      <c r="E704" s="23">
        <f t="shared" ref="E704:E725" si="92">1-(G704/F704)</f>
        <v>0.33333333333333337</v>
      </c>
      <c r="F704" s="39">
        <v>117</v>
      </c>
      <c r="G704" s="22">
        <v>78</v>
      </c>
      <c r="H704" s="21"/>
      <c r="I704" s="20">
        <f t="shared" si="90"/>
        <v>0</v>
      </c>
    </row>
    <row r="705" spans="1:9" ht="18.95" customHeight="1" x14ac:dyDescent="0.2">
      <c r="A705" s="25" t="s">
        <v>1049</v>
      </c>
      <c r="B705" s="25" t="s">
        <v>819</v>
      </c>
      <c r="C705" s="51" t="s">
        <v>1048</v>
      </c>
      <c r="D705" s="45" t="s">
        <v>1047</v>
      </c>
      <c r="E705" s="23">
        <f t="shared" si="92"/>
        <v>0.34722222222222221</v>
      </c>
      <c r="F705" s="39">
        <v>72</v>
      </c>
      <c r="G705" s="22">
        <v>47</v>
      </c>
      <c r="H705" s="21"/>
      <c r="I705" s="20">
        <f t="shared" si="90"/>
        <v>0</v>
      </c>
    </row>
    <row r="706" spans="1:9" ht="18.95" customHeight="1" x14ac:dyDescent="0.2">
      <c r="A706" s="25" t="s">
        <v>1046</v>
      </c>
      <c r="B706" s="25" t="s">
        <v>819</v>
      </c>
      <c r="C706" s="51" t="s">
        <v>1043</v>
      </c>
      <c r="D706" s="45" t="s">
        <v>1045</v>
      </c>
      <c r="E706" s="23">
        <f t="shared" si="92"/>
        <v>0.33684210526315794</v>
      </c>
      <c r="F706" s="39">
        <v>95</v>
      </c>
      <c r="G706" s="22">
        <v>63</v>
      </c>
      <c r="H706" s="21"/>
      <c r="I706" s="20">
        <f t="shared" si="90"/>
        <v>0</v>
      </c>
    </row>
    <row r="707" spans="1:9" ht="18.95" customHeight="1" x14ac:dyDescent="0.2">
      <c r="A707" s="25" t="s">
        <v>1044</v>
      </c>
      <c r="B707" s="25" t="s">
        <v>819</v>
      </c>
      <c r="C707" s="51" t="s">
        <v>1043</v>
      </c>
      <c r="D707" s="45" t="s">
        <v>1042</v>
      </c>
      <c r="E707" s="23">
        <f t="shared" si="92"/>
        <v>0.33684210526315794</v>
      </c>
      <c r="F707" s="39">
        <v>95</v>
      </c>
      <c r="G707" s="22">
        <v>63</v>
      </c>
      <c r="H707" s="21"/>
      <c r="I707" s="20">
        <f t="shared" si="90"/>
        <v>0</v>
      </c>
    </row>
    <row r="708" spans="1:9" ht="18.95" customHeight="1" x14ac:dyDescent="0.2">
      <c r="A708" s="25" t="s">
        <v>1041</v>
      </c>
      <c r="B708" s="25" t="s">
        <v>466</v>
      </c>
      <c r="C708" s="51" t="s">
        <v>1040</v>
      </c>
      <c r="D708" s="45" t="s">
        <v>1039</v>
      </c>
      <c r="E708" s="23">
        <f t="shared" si="92"/>
        <v>0.30769230769230771</v>
      </c>
      <c r="F708" s="39">
        <v>52</v>
      </c>
      <c r="G708" s="22">
        <v>36</v>
      </c>
      <c r="H708" s="21"/>
      <c r="I708" s="20">
        <f t="shared" si="90"/>
        <v>0</v>
      </c>
    </row>
    <row r="709" spans="1:9" ht="18.95" customHeight="1" x14ac:dyDescent="0.2">
      <c r="A709" s="25" t="s">
        <v>1038</v>
      </c>
      <c r="B709" s="25" t="s">
        <v>466</v>
      </c>
      <c r="C709" s="51" t="s">
        <v>1037</v>
      </c>
      <c r="D709" s="45" t="s">
        <v>1036</v>
      </c>
      <c r="E709" s="23">
        <f t="shared" si="92"/>
        <v>0.30769230769230771</v>
      </c>
      <c r="F709" s="39">
        <v>52</v>
      </c>
      <c r="G709" s="22">
        <v>36</v>
      </c>
      <c r="H709" s="21"/>
      <c r="I709" s="20">
        <f t="shared" si="90"/>
        <v>0</v>
      </c>
    </row>
    <row r="710" spans="1:9" ht="18.95" customHeight="1" x14ac:dyDescent="0.2">
      <c r="A710" s="25" t="s">
        <v>3022</v>
      </c>
      <c r="B710" s="25" t="s">
        <v>466</v>
      </c>
      <c r="C710" s="51" t="s">
        <v>3038</v>
      </c>
      <c r="D710" s="45" t="s">
        <v>3039</v>
      </c>
      <c r="E710" s="23">
        <f t="shared" si="92"/>
        <v>0.33999999999999997</v>
      </c>
      <c r="F710" s="39">
        <v>50</v>
      </c>
      <c r="G710" s="22">
        <v>33</v>
      </c>
      <c r="H710" s="21"/>
      <c r="I710" s="20">
        <f t="shared" si="90"/>
        <v>0</v>
      </c>
    </row>
    <row r="711" spans="1:9" ht="18.95" customHeight="1" x14ac:dyDescent="0.2">
      <c r="A711" s="25" t="s">
        <v>1035</v>
      </c>
      <c r="B711" s="25" t="s">
        <v>466</v>
      </c>
      <c r="C711" s="51" t="s">
        <v>1034</v>
      </c>
      <c r="D711" s="45" t="s">
        <v>1033</v>
      </c>
      <c r="E711" s="23">
        <f t="shared" si="92"/>
        <v>0.33999999999999997</v>
      </c>
      <c r="F711" s="39">
        <v>50</v>
      </c>
      <c r="G711" s="22">
        <v>33</v>
      </c>
      <c r="H711" s="21"/>
      <c r="I711" s="20">
        <f t="shared" si="90"/>
        <v>0</v>
      </c>
    </row>
    <row r="712" spans="1:9" ht="18.95" customHeight="1" x14ac:dyDescent="0.2">
      <c r="A712" s="25" t="s">
        <v>1031</v>
      </c>
      <c r="B712" s="25" t="s">
        <v>936</v>
      </c>
      <c r="C712" s="51" t="s">
        <v>1030</v>
      </c>
      <c r="D712" s="45" t="s">
        <v>1029</v>
      </c>
      <c r="E712" s="28">
        <f t="shared" si="92"/>
        <v>0.39682539682539686</v>
      </c>
      <c r="F712" s="39">
        <v>63</v>
      </c>
      <c r="G712" s="22">
        <v>38</v>
      </c>
      <c r="H712" s="21"/>
      <c r="I712" s="20">
        <f t="shared" si="90"/>
        <v>0</v>
      </c>
    </row>
    <row r="713" spans="1:9" ht="18.95" customHeight="1" x14ac:dyDescent="0.2">
      <c r="A713" s="25" t="s">
        <v>3023</v>
      </c>
      <c r="B713" s="25" t="s">
        <v>936</v>
      </c>
      <c r="C713" s="51" t="s">
        <v>3040</v>
      </c>
      <c r="D713" s="45" t="s">
        <v>3024</v>
      </c>
      <c r="E713" s="28">
        <f t="shared" si="92"/>
        <v>0.47727272727272729</v>
      </c>
      <c r="F713" s="39">
        <v>44</v>
      </c>
      <c r="G713" s="22">
        <v>23</v>
      </c>
      <c r="H713" s="21"/>
      <c r="I713" s="20">
        <f t="shared" si="90"/>
        <v>0</v>
      </c>
    </row>
    <row r="714" spans="1:9" ht="18.95" customHeight="1" x14ac:dyDescent="0.2">
      <c r="A714" s="25" t="s">
        <v>3025</v>
      </c>
      <c r="B714" s="25" t="s">
        <v>936</v>
      </c>
      <c r="C714" s="51" t="s">
        <v>3041</v>
      </c>
      <c r="D714" s="45" t="s">
        <v>3026</v>
      </c>
      <c r="E714" s="28">
        <f t="shared" si="92"/>
        <v>0.4375</v>
      </c>
      <c r="F714" s="39">
        <v>32</v>
      </c>
      <c r="G714" s="22">
        <v>18</v>
      </c>
      <c r="H714" s="21"/>
      <c r="I714" s="20">
        <f t="shared" si="90"/>
        <v>0</v>
      </c>
    </row>
    <row r="715" spans="1:9" ht="18.95" customHeight="1" x14ac:dyDescent="0.2">
      <c r="A715" s="25" t="s">
        <v>1028</v>
      </c>
      <c r="B715" s="25" t="s">
        <v>936</v>
      </c>
      <c r="C715" s="51" t="s">
        <v>1027</v>
      </c>
      <c r="D715" s="45" t="s">
        <v>1026</v>
      </c>
      <c r="E715" s="26">
        <f t="shared" si="92"/>
        <v>0.56043956043956045</v>
      </c>
      <c r="F715" s="39">
        <v>91</v>
      </c>
      <c r="G715" s="22">
        <v>40</v>
      </c>
      <c r="H715" s="21"/>
      <c r="I715" s="20">
        <f t="shared" si="90"/>
        <v>0</v>
      </c>
    </row>
    <row r="716" spans="1:9" ht="18.95" customHeight="1" x14ac:dyDescent="0.2">
      <c r="A716" s="25" t="s">
        <v>1025</v>
      </c>
      <c r="B716" s="25" t="s">
        <v>936</v>
      </c>
      <c r="C716" s="51" t="s">
        <v>1024</v>
      </c>
      <c r="D716" s="45" t="s">
        <v>1023</v>
      </c>
      <c r="E716" s="28">
        <f t="shared" si="92"/>
        <v>0.4285714285714286</v>
      </c>
      <c r="F716" s="39">
        <v>35</v>
      </c>
      <c r="G716" s="22">
        <v>20</v>
      </c>
      <c r="H716" s="21"/>
      <c r="I716" s="20">
        <f t="shared" si="90"/>
        <v>0</v>
      </c>
    </row>
    <row r="717" spans="1:9" ht="18.95" customHeight="1" x14ac:dyDescent="0.2">
      <c r="A717" s="25" t="s">
        <v>3027</v>
      </c>
      <c r="B717" s="25" t="s">
        <v>826</v>
      </c>
      <c r="C717" s="51" t="s">
        <v>3028</v>
      </c>
      <c r="D717" s="45" t="s">
        <v>3029</v>
      </c>
      <c r="E717" s="23">
        <f t="shared" si="92"/>
        <v>0.31481481481481477</v>
      </c>
      <c r="F717" s="39">
        <v>54</v>
      </c>
      <c r="G717" s="22">
        <v>37</v>
      </c>
      <c r="H717" s="21"/>
      <c r="I717" s="20">
        <f t="shared" si="90"/>
        <v>0</v>
      </c>
    </row>
    <row r="718" spans="1:9" ht="18.95" customHeight="1" x14ac:dyDescent="0.2">
      <c r="A718" s="25" t="s">
        <v>3030</v>
      </c>
      <c r="B718" s="25" t="s">
        <v>826</v>
      </c>
      <c r="C718" s="51" t="s">
        <v>3031</v>
      </c>
      <c r="D718" s="45" t="s">
        <v>3032</v>
      </c>
      <c r="E718" s="23">
        <f t="shared" si="92"/>
        <v>0.33333333333333337</v>
      </c>
      <c r="F718" s="39">
        <v>54</v>
      </c>
      <c r="G718" s="22">
        <v>36</v>
      </c>
      <c r="H718" s="21"/>
      <c r="I718" s="20">
        <f t="shared" si="90"/>
        <v>0</v>
      </c>
    </row>
    <row r="719" spans="1:9" ht="18.95" customHeight="1" x14ac:dyDescent="0.2">
      <c r="A719" s="25" t="s">
        <v>1022</v>
      </c>
      <c r="B719" s="25" t="s">
        <v>826</v>
      </c>
      <c r="C719" s="51" t="s">
        <v>1021</v>
      </c>
      <c r="D719" s="45" t="s">
        <v>1020</v>
      </c>
      <c r="E719" s="23">
        <f t="shared" si="92"/>
        <v>0.34375</v>
      </c>
      <c r="F719" s="39">
        <v>32</v>
      </c>
      <c r="G719" s="22">
        <v>21</v>
      </c>
      <c r="H719" s="21"/>
      <c r="I719" s="20">
        <f t="shared" si="90"/>
        <v>0</v>
      </c>
    </row>
    <row r="720" spans="1:9" ht="18.95" customHeight="1" x14ac:dyDescent="0.2">
      <c r="A720" s="25" t="s">
        <v>1019</v>
      </c>
      <c r="B720" s="25" t="s">
        <v>889</v>
      </c>
      <c r="C720" s="51" t="s">
        <v>1018</v>
      </c>
      <c r="D720" s="45" t="s">
        <v>1017</v>
      </c>
      <c r="E720" s="23">
        <f t="shared" si="92"/>
        <v>0.34482758620689657</v>
      </c>
      <c r="F720" s="39">
        <v>29</v>
      </c>
      <c r="G720" s="22">
        <v>19</v>
      </c>
      <c r="H720" s="21"/>
      <c r="I720" s="20">
        <f t="shared" si="90"/>
        <v>0</v>
      </c>
    </row>
    <row r="721" spans="1:9" ht="18.95" customHeight="1" x14ac:dyDescent="0.2">
      <c r="A721" s="25" t="s">
        <v>1016</v>
      </c>
      <c r="B721" s="27" t="s">
        <v>700</v>
      </c>
      <c r="C721" s="51" t="s">
        <v>1015</v>
      </c>
      <c r="D721" s="45" t="s">
        <v>1014</v>
      </c>
      <c r="E721" s="23">
        <f t="shared" si="92"/>
        <v>0.33333333333333337</v>
      </c>
      <c r="F721" s="39">
        <v>12</v>
      </c>
      <c r="G721" s="22">
        <v>8</v>
      </c>
      <c r="H721" s="21"/>
      <c r="I721" s="20">
        <f t="shared" si="90"/>
        <v>0</v>
      </c>
    </row>
    <row r="722" spans="1:9" ht="18.95" customHeight="1" x14ac:dyDescent="0.2">
      <c r="A722" s="25" t="s">
        <v>3033</v>
      </c>
      <c r="B722" s="25" t="s">
        <v>686</v>
      </c>
      <c r="C722" s="51" t="s">
        <v>3034</v>
      </c>
      <c r="D722" s="45" t="s">
        <v>3035</v>
      </c>
      <c r="E722" s="26">
        <f t="shared" si="92"/>
        <v>0.61445783132530118</v>
      </c>
      <c r="F722" s="39">
        <v>83</v>
      </c>
      <c r="G722" s="22">
        <v>32</v>
      </c>
      <c r="H722" s="21"/>
      <c r="I722" s="20">
        <f t="shared" si="90"/>
        <v>0</v>
      </c>
    </row>
    <row r="723" spans="1:9" ht="18.95" customHeight="1" x14ac:dyDescent="0.2">
      <c r="A723" s="25" t="s">
        <v>1013</v>
      </c>
      <c r="B723" s="25" t="s">
        <v>686</v>
      </c>
      <c r="C723" s="51" t="s">
        <v>1012</v>
      </c>
      <c r="D723" s="45" t="s">
        <v>1011</v>
      </c>
      <c r="E723" s="26">
        <f t="shared" si="92"/>
        <v>0.58823529411764708</v>
      </c>
      <c r="F723" s="39">
        <v>85</v>
      </c>
      <c r="G723" s="22">
        <v>35</v>
      </c>
      <c r="H723" s="21"/>
      <c r="I723" s="20">
        <f t="shared" si="90"/>
        <v>0</v>
      </c>
    </row>
    <row r="724" spans="1:9" ht="18.95" customHeight="1" x14ac:dyDescent="0.2">
      <c r="A724" s="25" t="s">
        <v>1010</v>
      </c>
      <c r="B724" s="25" t="s">
        <v>686</v>
      </c>
      <c r="C724" s="51" t="s">
        <v>1009</v>
      </c>
      <c r="D724" s="45" t="s">
        <v>1008</v>
      </c>
      <c r="E724" s="26">
        <f t="shared" si="92"/>
        <v>0.61445783132530118</v>
      </c>
      <c r="F724" s="39">
        <v>83</v>
      </c>
      <c r="G724" s="22">
        <v>32</v>
      </c>
      <c r="H724" s="21"/>
      <c r="I724" s="20">
        <f t="shared" si="90"/>
        <v>0</v>
      </c>
    </row>
    <row r="725" spans="1:9" ht="18.95" customHeight="1" x14ac:dyDescent="0.2">
      <c r="A725" s="25" t="s">
        <v>1007</v>
      </c>
      <c r="B725" s="25" t="s">
        <v>686</v>
      </c>
      <c r="C725" s="51" t="s">
        <v>1006</v>
      </c>
      <c r="D725" s="45" t="s">
        <v>1005</v>
      </c>
      <c r="E725" s="28">
        <f t="shared" si="92"/>
        <v>0.46341463414634143</v>
      </c>
      <c r="F725" s="39">
        <v>41</v>
      </c>
      <c r="G725" s="22">
        <v>22</v>
      </c>
      <c r="H725" s="21"/>
      <c r="I725" s="20">
        <f t="shared" si="90"/>
        <v>0</v>
      </c>
    </row>
    <row r="726" spans="1:9" ht="18.95" customHeight="1" x14ac:dyDescent="0.2">
      <c r="A726" s="25" t="s">
        <v>1004</v>
      </c>
      <c r="B726" s="25" t="s">
        <v>717</v>
      </c>
      <c r="C726" s="51" t="s">
        <v>1003</v>
      </c>
      <c r="D726" s="45" t="s">
        <v>1002</v>
      </c>
      <c r="E726" s="28">
        <f t="shared" ref="E726" si="93">1-(G726/F726)</f>
        <v>0.47826086956521741</v>
      </c>
      <c r="F726" s="39">
        <v>23</v>
      </c>
      <c r="G726" s="22">
        <v>12</v>
      </c>
      <c r="H726" s="21"/>
      <c r="I726" s="20">
        <f t="shared" si="90"/>
        <v>0</v>
      </c>
    </row>
    <row r="727" spans="1:9" ht="15" customHeight="1" x14ac:dyDescent="0.2">
      <c r="A727" s="140" t="s">
        <v>993</v>
      </c>
      <c r="B727" s="141"/>
      <c r="C727" s="141"/>
      <c r="D727" s="141"/>
      <c r="E727" s="141"/>
      <c r="F727" s="141"/>
      <c r="G727" s="141"/>
      <c r="H727" s="141"/>
      <c r="I727" s="142">
        <f t="shared" si="87"/>
        <v>0</v>
      </c>
    </row>
    <row r="728" spans="1:9" ht="18" customHeight="1" x14ac:dyDescent="0.2">
      <c r="A728" s="25" t="s">
        <v>3042</v>
      </c>
      <c r="B728" s="25" t="s">
        <v>2991</v>
      </c>
      <c r="C728" s="51" t="s">
        <v>3046</v>
      </c>
      <c r="D728" s="45" t="s">
        <v>3043</v>
      </c>
      <c r="E728" s="23"/>
      <c r="F728" s="39"/>
      <c r="G728" s="22">
        <v>39</v>
      </c>
      <c r="H728" s="21"/>
      <c r="I728" s="20">
        <f t="shared" si="87"/>
        <v>0</v>
      </c>
    </row>
    <row r="729" spans="1:9" ht="18" customHeight="1" x14ac:dyDescent="0.2">
      <c r="A729" s="25" t="s">
        <v>1001</v>
      </c>
      <c r="B729" s="25" t="s">
        <v>819</v>
      </c>
      <c r="C729" s="51" t="s">
        <v>1000</v>
      </c>
      <c r="D729" s="45" t="s">
        <v>999</v>
      </c>
      <c r="E729" s="23">
        <f t="shared" ref="E729:E743" si="94">1-(G729/F729)</f>
        <v>0.33870967741935487</v>
      </c>
      <c r="F729" s="39">
        <v>62</v>
      </c>
      <c r="G729" s="22">
        <v>41</v>
      </c>
      <c r="H729" s="21"/>
      <c r="I729" s="20">
        <f t="shared" si="87"/>
        <v>0</v>
      </c>
    </row>
    <row r="730" spans="1:9" ht="18" customHeight="1" x14ac:dyDescent="0.2">
      <c r="A730" s="25" t="s">
        <v>998</v>
      </c>
      <c r="B730" s="25" t="s">
        <v>819</v>
      </c>
      <c r="C730" s="51" t="s">
        <v>997</v>
      </c>
      <c r="D730" s="45" t="s">
        <v>996</v>
      </c>
      <c r="E730" s="23">
        <f t="shared" si="94"/>
        <v>0.34090909090909094</v>
      </c>
      <c r="F730" s="39">
        <v>176</v>
      </c>
      <c r="G730" s="22">
        <v>116</v>
      </c>
      <c r="H730" s="21"/>
      <c r="I730" s="20">
        <f t="shared" si="87"/>
        <v>0</v>
      </c>
    </row>
    <row r="731" spans="1:9" ht="18" customHeight="1" x14ac:dyDescent="0.2">
      <c r="A731" s="25" t="s">
        <v>995</v>
      </c>
      <c r="B731" s="25" t="s">
        <v>445</v>
      </c>
      <c r="C731" s="51" t="s">
        <v>938</v>
      </c>
      <c r="D731" s="45" t="s">
        <v>994</v>
      </c>
      <c r="E731" s="23">
        <f t="shared" si="94"/>
        <v>0.34444444444444444</v>
      </c>
      <c r="F731" s="39">
        <v>90</v>
      </c>
      <c r="G731" s="22">
        <v>59</v>
      </c>
      <c r="H731" s="21"/>
      <c r="I731" s="20">
        <f t="shared" si="87"/>
        <v>0</v>
      </c>
    </row>
    <row r="732" spans="1:9" ht="18" customHeight="1" x14ac:dyDescent="0.2">
      <c r="A732" s="25" t="s">
        <v>992</v>
      </c>
      <c r="B732" s="25" t="s">
        <v>445</v>
      </c>
      <c r="C732" s="51" t="s">
        <v>938</v>
      </c>
      <c r="D732" s="45" t="s">
        <v>991</v>
      </c>
      <c r="E732" s="23">
        <f t="shared" si="94"/>
        <v>0.32558139534883723</v>
      </c>
      <c r="F732" s="39">
        <v>86</v>
      </c>
      <c r="G732" s="22">
        <v>58</v>
      </c>
      <c r="H732" s="21"/>
      <c r="I732" s="20">
        <f t="shared" si="87"/>
        <v>0</v>
      </c>
    </row>
    <row r="733" spans="1:9" ht="18" customHeight="1" x14ac:dyDescent="0.2">
      <c r="A733" s="25" t="s">
        <v>990</v>
      </c>
      <c r="B733" s="25" t="s">
        <v>445</v>
      </c>
      <c r="C733" s="51" t="s">
        <v>938</v>
      </c>
      <c r="D733" s="45" t="s">
        <v>989</v>
      </c>
      <c r="E733" s="23">
        <f t="shared" si="94"/>
        <v>0.36799999999999999</v>
      </c>
      <c r="F733" s="39">
        <v>125</v>
      </c>
      <c r="G733" s="22">
        <v>79</v>
      </c>
      <c r="H733" s="21"/>
      <c r="I733" s="20">
        <f t="shared" si="87"/>
        <v>0</v>
      </c>
    </row>
    <row r="734" spans="1:9" ht="18" customHeight="1" x14ac:dyDescent="0.2">
      <c r="A734" s="25" t="s">
        <v>988</v>
      </c>
      <c r="B734" s="25" t="s">
        <v>936</v>
      </c>
      <c r="C734" s="51" t="s">
        <v>987</v>
      </c>
      <c r="D734" s="45" t="s">
        <v>986</v>
      </c>
      <c r="E734" s="26">
        <f t="shared" si="94"/>
        <v>0.53012048192771077</v>
      </c>
      <c r="F734" s="39">
        <v>83</v>
      </c>
      <c r="G734" s="22">
        <v>39</v>
      </c>
      <c r="H734" s="21"/>
      <c r="I734" s="20">
        <f t="shared" si="87"/>
        <v>0</v>
      </c>
    </row>
    <row r="735" spans="1:9" ht="18" customHeight="1" x14ac:dyDescent="0.2">
      <c r="A735" s="25" t="s">
        <v>985</v>
      </c>
      <c r="B735" s="25" t="s">
        <v>936</v>
      </c>
      <c r="C735" s="51" t="s">
        <v>984</v>
      </c>
      <c r="D735" s="45" t="s">
        <v>983</v>
      </c>
      <c r="E735" s="23">
        <f t="shared" si="94"/>
        <v>0.3833333333333333</v>
      </c>
      <c r="F735" s="39">
        <v>60</v>
      </c>
      <c r="G735" s="22">
        <v>37</v>
      </c>
      <c r="H735" s="21"/>
      <c r="I735" s="20">
        <f t="shared" si="87"/>
        <v>0</v>
      </c>
    </row>
    <row r="736" spans="1:9" ht="18" customHeight="1" x14ac:dyDescent="0.2">
      <c r="A736" s="25" t="s">
        <v>1870</v>
      </c>
      <c r="B736" s="25" t="s">
        <v>826</v>
      </c>
      <c r="C736" s="51" t="s">
        <v>1942</v>
      </c>
      <c r="D736" s="45" t="s">
        <v>1955</v>
      </c>
      <c r="E736" s="23">
        <f>1-(G736/F736)</f>
        <v>0.36363636363636365</v>
      </c>
      <c r="F736" s="39">
        <v>44</v>
      </c>
      <c r="G736" s="22">
        <v>28</v>
      </c>
      <c r="H736" s="21"/>
      <c r="I736" s="20">
        <f t="shared" si="87"/>
        <v>0</v>
      </c>
    </row>
    <row r="737" spans="1:9" ht="18" customHeight="1" x14ac:dyDescent="0.2">
      <c r="A737" s="25" t="s">
        <v>3044</v>
      </c>
      <c r="B737" s="25" t="s">
        <v>826</v>
      </c>
      <c r="C737" s="51" t="s">
        <v>3047</v>
      </c>
      <c r="D737" s="45" t="s">
        <v>3045</v>
      </c>
      <c r="E737" s="28">
        <f>1-(G737/F737)</f>
        <v>0.4</v>
      </c>
      <c r="F737" s="39">
        <v>40</v>
      </c>
      <c r="G737" s="22">
        <v>24</v>
      </c>
      <c r="H737" s="21"/>
      <c r="I737" s="20">
        <f t="shared" si="87"/>
        <v>0</v>
      </c>
    </row>
    <row r="738" spans="1:9" ht="18" customHeight="1" x14ac:dyDescent="0.2">
      <c r="A738" s="25" t="s">
        <v>982</v>
      </c>
      <c r="B738" s="25" t="s">
        <v>889</v>
      </c>
      <c r="C738" s="51" t="s">
        <v>934</v>
      </c>
      <c r="D738" s="45" t="s">
        <v>981</v>
      </c>
      <c r="E738" s="23">
        <f t="shared" si="94"/>
        <v>0.32673267326732669</v>
      </c>
      <c r="F738" s="39">
        <v>101</v>
      </c>
      <c r="G738" s="22">
        <v>68</v>
      </c>
      <c r="H738" s="21"/>
      <c r="I738" s="20">
        <f t="shared" si="87"/>
        <v>0</v>
      </c>
    </row>
    <row r="739" spans="1:9" ht="18" customHeight="1" x14ac:dyDescent="0.2">
      <c r="A739" s="25" t="s">
        <v>980</v>
      </c>
      <c r="B739" s="25" t="s">
        <v>761</v>
      </c>
      <c r="C739" s="51" t="s">
        <v>979</v>
      </c>
      <c r="D739" s="45" t="s">
        <v>978</v>
      </c>
      <c r="E739" s="23">
        <f t="shared" si="94"/>
        <v>0.25641025641025639</v>
      </c>
      <c r="F739" s="39">
        <v>39</v>
      </c>
      <c r="G739" s="22">
        <v>29</v>
      </c>
      <c r="H739" s="21"/>
      <c r="I739" s="20">
        <f t="shared" si="87"/>
        <v>0</v>
      </c>
    </row>
    <row r="740" spans="1:9" ht="18" customHeight="1" x14ac:dyDescent="0.2">
      <c r="A740" s="25" t="s">
        <v>977</v>
      </c>
      <c r="B740" s="25" t="s">
        <v>761</v>
      </c>
      <c r="C740" s="51" t="s">
        <v>976</v>
      </c>
      <c r="D740" s="45" t="s">
        <v>975</v>
      </c>
      <c r="E740" s="23">
        <f t="shared" si="94"/>
        <v>0.24444444444444446</v>
      </c>
      <c r="F740" s="39">
        <v>45</v>
      </c>
      <c r="G740" s="22">
        <v>34</v>
      </c>
      <c r="H740" s="21"/>
      <c r="I740" s="20">
        <f t="shared" si="87"/>
        <v>0</v>
      </c>
    </row>
    <row r="741" spans="1:9" ht="18" customHeight="1" x14ac:dyDescent="0.2">
      <c r="A741" s="25" t="s">
        <v>974</v>
      </c>
      <c r="B741" s="25" t="s">
        <v>686</v>
      </c>
      <c r="C741" s="51" t="s">
        <v>973</v>
      </c>
      <c r="D741" s="45" t="s">
        <v>972</v>
      </c>
      <c r="E741" s="26">
        <f>1-(G741/F741)</f>
        <v>0.57407407407407407</v>
      </c>
      <c r="F741" s="39">
        <v>54</v>
      </c>
      <c r="G741" s="22">
        <v>23</v>
      </c>
      <c r="H741" s="21"/>
      <c r="I741" s="20">
        <f t="shared" ref="I741:I743" si="95">G741*H741</f>
        <v>0</v>
      </c>
    </row>
    <row r="742" spans="1:9" ht="18" customHeight="1" x14ac:dyDescent="0.2">
      <c r="A742" s="25" t="s">
        <v>971</v>
      </c>
      <c r="B742" s="25" t="s">
        <v>686</v>
      </c>
      <c r="C742" s="51" t="s">
        <v>970</v>
      </c>
      <c r="D742" s="45" t="s">
        <v>969</v>
      </c>
      <c r="E742" s="26">
        <f t="shared" si="94"/>
        <v>0.58064516129032251</v>
      </c>
      <c r="F742" s="39">
        <v>62</v>
      </c>
      <c r="G742" s="22">
        <v>26</v>
      </c>
      <c r="H742" s="21"/>
      <c r="I742" s="20">
        <f t="shared" si="95"/>
        <v>0</v>
      </c>
    </row>
    <row r="743" spans="1:9" ht="18" customHeight="1" x14ac:dyDescent="0.2">
      <c r="A743" s="25" t="s">
        <v>968</v>
      </c>
      <c r="B743" s="25" t="s">
        <v>686</v>
      </c>
      <c r="C743" s="51" t="s">
        <v>967</v>
      </c>
      <c r="D743" s="45" t="s">
        <v>966</v>
      </c>
      <c r="E743" s="26">
        <f t="shared" si="94"/>
        <v>0.57971014492753625</v>
      </c>
      <c r="F743" s="39">
        <v>69</v>
      </c>
      <c r="G743" s="22">
        <v>29</v>
      </c>
      <c r="H743" s="21"/>
      <c r="I743" s="20">
        <f t="shared" si="95"/>
        <v>0</v>
      </c>
    </row>
    <row r="744" spans="1:9" ht="15" customHeight="1" x14ac:dyDescent="0.2">
      <c r="A744" s="140" t="s">
        <v>960</v>
      </c>
      <c r="B744" s="141"/>
      <c r="C744" s="141"/>
      <c r="D744" s="141"/>
      <c r="E744" s="141"/>
      <c r="F744" s="141"/>
      <c r="G744" s="141"/>
      <c r="H744" s="141"/>
      <c r="I744" s="142">
        <f t="shared" ref="I744" si="96">G744*H744</f>
        <v>0</v>
      </c>
    </row>
    <row r="745" spans="1:9" ht="18" customHeight="1" x14ac:dyDescent="0.2">
      <c r="A745" s="25" t="s">
        <v>959</v>
      </c>
      <c r="B745" s="25" t="s">
        <v>819</v>
      </c>
      <c r="C745" s="51" t="s">
        <v>958</v>
      </c>
      <c r="D745" s="45" t="s">
        <v>957</v>
      </c>
      <c r="E745" s="23">
        <f t="shared" ref="E745:E754" si="97">1-(G745/F745)</f>
        <v>0.3125</v>
      </c>
      <c r="F745" s="39">
        <v>80</v>
      </c>
      <c r="G745" s="22">
        <v>55</v>
      </c>
      <c r="H745" s="21"/>
      <c r="I745" s="20">
        <f t="shared" ref="I745:I764" si="98">G745*H745</f>
        <v>0</v>
      </c>
    </row>
    <row r="746" spans="1:9" ht="18" customHeight="1" x14ac:dyDescent="0.2">
      <c r="A746" s="25" t="s">
        <v>956</v>
      </c>
      <c r="B746" s="25" t="s">
        <v>819</v>
      </c>
      <c r="C746" s="51" t="s">
        <v>955</v>
      </c>
      <c r="D746" s="45" t="s">
        <v>954</v>
      </c>
      <c r="E746" s="28">
        <f t="shared" si="97"/>
        <v>0.41860465116279066</v>
      </c>
      <c r="F746" s="39">
        <v>43</v>
      </c>
      <c r="G746" s="22">
        <v>25</v>
      </c>
      <c r="H746" s="21"/>
      <c r="I746" s="20">
        <f t="shared" si="98"/>
        <v>0</v>
      </c>
    </row>
    <row r="747" spans="1:9" ht="18" customHeight="1" x14ac:dyDescent="0.2">
      <c r="A747" s="25" t="s">
        <v>953</v>
      </c>
      <c r="B747" s="25" t="s">
        <v>819</v>
      </c>
      <c r="C747" s="51" t="s">
        <v>952</v>
      </c>
      <c r="D747" s="45" t="s">
        <v>951</v>
      </c>
      <c r="E747" s="28">
        <f t="shared" si="97"/>
        <v>0.42000000000000004</v>
      </c>
      <c r="F747" s="39">
        <v>50</v>
      </c>
      <c r="G747" s="22">
        <v>29</v>
      </c>
      <c r="H747" s="21"/>
      <c r="I747" s="20">
        <f t="shared" si="98"/>
        <v>0</v>
      </c>
    </row>
    <row r="748" spans="1:9" ht="18" customHeight="1" x14ac:dyDescent="0.2">
      <c r="A748" s="25" t="s">
        <v>950</v>
      </c>
      <c r="B748" s="25" t="s">
        <v>819</v>
      </c>
      <c r="C748" s="51" t="s">
        <v>949</v>
      </c>
      <c r="D748" s="45" t="s">
        <v>948</v>
      </c>
      <c r="E748" s="28">
        <f t="shared" si="97"/>
        <v>0.421875</v>
      </c>
      <c r="F748" s="39">
        <v>64</v>
      </c>
      <c r="G748" s="22">
        <v>37</v>
      </c>
      <c r="H748" s="21"/>
      <c r="I748" s="20">
        <f t="shared" si="98"/>
        <v>0</v>
      </c>
    </row>
    <row r="749" spans="1:9" ht="18" customHeight="1" x14ac:dyDescent="0.2">
      <c r="A749" s="25" t="s">
        <v>947</v>
      </c>
      <c r="B749" s="25" t="s">
        <v>819</v>
      </c>
      <c r="C749" s="51" t="s">
        <v>946</v>
      </c>
      <c r="D749" s="45" t="s">
        <v>945</v>
      </c>
      <c r="E749" s="23">
        <f t="shared" si="97"/>
        <v>0.32499999999999996</v>
      </c>
      <c r="F749" s="39">
        <v>80</v>
      </c>
      <c r="G749" s="22">
        <v>54</v>
      </c>
      <c r="H749" s="21"/>
      <c r="I749" s="20">
        <f t="shared" si="98"/>
        <v>0</v>
      </c>
    </row>
    <row r="750" spans="1:9" ht="44.25" customHeight="1" thickBot="1" x14ac:dyDescent="0.25">
      <c r="A750" s="25"/>
      <c r="B750" s="25"/>
      <c r="C750" s="66"/>
      <c r="D750" s="60"/>
      <c r="E750" s="32" t="s">
        <v>79</v>
      </c>
      <c r="F750" s="31" t="s">
        <v>78</v>
      </c>
      <c r="G750" s="88" t="s">
        <v>77</v>
      </c>
      <c r="H750" s="30" t="s">
        <v>76</v>
      </c>
      <c r="I750" s="30" t="s">
        <v>75</v>
      </c>
    </row>
    <row r="751" spans="1:9" ht="21.95" customHeight="1" thickBot="1" x14ac:dyDescent="0.25">
      <c r="A751" s="131" t="s">
        <v>823</v>
      </c>
      <c r="B751" s="132"/>
      <c r="C751" s="132"/>
      <c r="D751" s="132"/>
      <c r="E751" s="132"/>
      <c r="F751" s="132"/>
      <c r="G751" s="132"/>
      <c r="H751" s="132"/>
      <c r="I751" s="133"/>
    </row>
    <row r="752" spans="1:9" ht="9" customHeight="1" x14ac:dyDescent="0.2">
      <c r="A752" s="124"/>
      <c r="B752" s="124"/>
      <c r="C752" s="124"/>
      <c r="D752" s="124"/>
      <c r="E752" s="124"/>
      <c r="F752" s="124"/>
      <c r="G752" s="124"/>
      <c r="H752" s="124"/>
      <c r="I752" s="124"/>
    </row>
    <row r="753" spans="1:9" ht="15" customHeight="1" x14ac:dyDescent="0.2">
      <c r="A753" s="140" t="s">
        <v>960</v>
      </c>
      <c r="B753" s="141"/>
      <c r="C753" s="141"/>
      <c r="D753" s="141"/>
      <c r="E753" s="141"/>
      <c r="F753" s="141"/>
      <c r="G753" s="141"/>
      <c r="H753" s="141"/>
      <c r="I753" s="142">
        <f t="shared" si="98"/>
        <v>0</v>
      </c>
    </row>
    <row r="754" spans="1:9" ht="18" customHeight="1" x14ac:dyDescent="0.2">
      <c r="A754" s="25" t="s">
        <v>944</v>
      </c>
      <c r="B754" s="25" t="s">
        <v>819</v>
      </c>
      <c r="C754" s="51" t="s">
        <v>943</v>
      </c>
      <c r="D754" s="45" t="s">
        <v>942</v>
      </c>
      <c r="E754" s="23">
        <f t="shared" si="97"/>
        <v>0.375</v>
      </c>
      <c r="F754" s="39">
        <v>48</v>
      </c>
      <c r="G754" s="22">
        <v>30</v>
      </c>
      <c r="H754" s="21"/>
      <c r="I754" s="20">
        <f t="shared" si="98"/>
        <v>0</v>
      </c>
    </row>
    <row r="755" spans="1:9" ht="18" customHeight="1" x14ac:dyDescent="0.2">
      <c r="A755" s="25" t="s">
        <v>941</v>
      </c>
      <c r="B755" s="25" t="s">
        <v>445</v>
      </c>
      <c r="C755" s="51" t="s">
        <v>938</v>
      </c>
      <c r="D755" s="45" t="s">
        <v>940</v>
      </c>
      <c r="E755" s="23">
        <f t="shared" ref="E755:E756" si="99">1-(G755/F755)</f>
        <v>0.31578947368421051</v>
      </c>
      <c r="F755" s="39">
        <v>76</v>
      </c>
      <c r="G755" s="22">
        <v>52</v>
      </c>
      <c r="H755" s="21"/>
      <c r="I755" s="20">
        <f t="shared" si="98"/>
        <v>0</v>
      </c>
    </row>
    <row r="756" spans="1:9" ht="18" customHeight="1" x14ac:dyDescent="0.2">
      <c r="A756" s="25" t="s">
        <v>939</v>
      </c>
      <c r="B756" s="25" t="s">
        <v>445</v>
      </c>
      <c r="C756" s="51" t="s">
        <v>938</v>
      </c>
      <c r="D756" s="45" t="s">
        <v>937</v>
      </c>
      <c r="E756" s="23">
        <f t="shared" si="99"/>
        <v>0.2857142857142857</v>
      </c>
      <c r="F756" s="39">
        <v>63</v>
      </c>
      <c r="G756" s="22">
        <v>45</v>
      </c>
      <c r="H756" s="21"/>
      <c r="I756" s="20">
        <f t="shared" si="98"/>
        <v>0</v>
      </c>
    </row>
    <row r="757" spans="1:9" ht="18" customHeight="1" x14ac:dyDescent="0.2">
      <c r="A757" s="25" t="s">
        <v>3048</v>
      </c>
      <c r="B757" s="25" t="s">
        <v>936</v>
      </c>
      <c r="C757" s="51" t="s">
        <v>3058</v>
      </c>
      <c r="D757" s="45" t="s">
        <v>3049</v>
      </c>
      <c r="E757" s="26">
        <f t="shared" ref="E757:E764" si="100">1-(G757/F757)</f>
        <v>0.53125</v>
      </c>
      <c r="F757" s="39">
        <v>32</v>
      </c>
      <c r="G757" s="22">
        <v>15</v>
      </c>
      <c r="H757" s="21"/>
      <c r="I757" s="20">
        <f t="shared" si="98"/>
        <v>0</v>
      </c>
    </row>
    <row r="758" spans="1:9" ht="18" customHeight="1" x14ac:dyDescent="0.2">
      <c r="A758" s="25" t="s">
        <v>3050</v>
      </c>
      <c r="B758" s="25" t="s">
        <v>936</v>
      </c>
      <c r="C758" s="51" t="s">
        <v>3059</v>
      </c>
      <c r="D758" s="45" t="s">
        <v>3051</v>
      </c>
      <c r="E758" s="23">
        <f t="shared" si="100"/>
        <v>0.36956521739130432</v>
      </c>
      <c r="F758" s="39">
        <v>46</v>
      </c>
      <c r="G758" s="22">
        <v>29</v>
      </c>
      <c r="H758" s="21"/>
      <c r="I758" s="20">
        <f t="shared" si="98"/>
        <v>0</v>
      </c>
    </row>
    <row r="759" spans="1:9" ht="18" customHeight="1" x14ac:dyDescent="0.2">
      <c r="A759" s="25" t="s">
        <v>3052</v>
      </c>
      <c r="B759" s="25" t="s">
        <v>826</v>
      </c>
      <c r="C759" s="51" t="s">
        <v>3053</v>
      </c>
      <c r="D759" s="45" t="s">
        <v>3054</v>
      </c>
      <c r="E759" s="23">
        <f t="shared" si="100"/>
        <v>0.375</v>
      </c>
      <c r="F759" s="39">
        <v>40</v>
      </c>
      <c r="G759" s="22">
        <v>25</v>
      </c>
      <c r="H759" s="21"/>
      <c r="I759" s="20">
        <f t="shared" si="98"/>
        <v>0</v>
      </c>
    </row>
    <row r="760" spans="1:9" ht="18" customHeight="1" x14ac:dyDescent="0.2">
      <c r="A760" s="25" t="s">
        <v>935</v>
      </c>
      <c r="B760" s="25" t="s">
        <v>889</v>
      </c>
      <c r="C760" s="51" t="s">
        <v>934</v>
      </c>
      <c r="D760" s="45" t="s">
        <v>933</v>
      </c>
      <c r="E760" s="23">
        <f t="shared" si="100"/>
        <v>0.32835820895522383</v>
      </c>
      <c r="F760" s="39">
        <v>67</v>
      </c>
      <c r="G760" s="22">
        <v>45</v>
      </c>
      <c r="H760" s="21"/>
      <c r="I760" s="20">
        <f t="shared" si="98"/>
        <v>0</v>
      </c>
    </row>
    <row r="761" spans="1:9" ht="18" customHeight="1" x14ac:dyDescent="0.2">
      <c r="A761" s="25" t="s">
        <v>932</v>
      </c>
      <c r="B761" s="27" t="s">
        <v>931</v>
      </c>
      <c r="C761" s="51" t="s">
        <v>930</v>
      </c>
      <c r="D761" s="45" t="s">
        <v>929</v>
      </c>
      <c r="E761" s="26">
        <f t="shared" si="100"/>
        <v>0.7567567567567568</v>
      </c>
      <c r="F761" s="39">
        <v>37</v>
      </c>
      <c r="G761" s="22">
        <v>9</v>
      </c>
      <c r="H761" s="21"/>
      <c r="I761" s="20">
        <f t="shared" si="98"/>
        <v>0</v>
      </c>
    </row>
    <row r="762" spans="1:9" ht="18" customHeight="1" x14ac:dyDescent="0.2">
      <c r="A762" s="25" t="s">
        <v>928</v>
      </c>
      <c r="B762" s="25" t="s">
        <v>761</v>
      </c>
      <c r="C762" s="51" t="s">
        <v>927</v>
      </c>
      <c r="D762" s="45" t="s">
        <v>926</v>
      </c>
      <c r="E762" s="23">
        <f t="shared" si="100"/>
        <v>0.25714285714285712</v>
      </c>
      <c r="F762" s="39">
        <v>35</v>
      </c>
      <c r="G762" s="22">
        <v>26</v>
      </c>
      <c r="H762" s="21"/>
      <c r="I762" s="20">
        <f t="shared" si="98"/>
        <v>0</v>
      </c>
    </row>
    <row r="763" spans="1:9" ht="18" customHeight="1" x14ac:dyDescent="0.2">
      <c r="A763" s="25" t="s">
        <v>3055</v>
      </c>
      <c r="B763" s="25" t="s">
        <v>686</v>
      </c>
      <c r="C763" s="51" t="s">
        <v>3056</v>
      </c>
      <c r="D763" s="45" t="s">
        <v>3057</v>
      </c>
      <c r="E763" s="26">
        <f t="shared" si="100"/>
        <v>0.59677419354838712</v>
      </c>
      <c r="F763" s="39">
        <v>62</v>
      </c>
      <c r="G763" s="22">
        <v>25</v>
      </c>
      <c r="H763" s="21"/>
      <c r="I763" s="20">
        <f t="shared" si="98"/>
        <v>0</v>
      </c>
    </row>
    <row r="764" spans="1:9" ht="18" customHeight="1" x14ac:dyDescent="0.2">
      <c r="A764" s="25" t="s">
        <v>925</v>
      </c>
      <c r="B764" s="25" t="s">
        <v>717</v>
      </c>
      <c r="C764" s="51" t="s">
        <v>924</v>
      </c>
      <c r="D764" s="45" t="s">
        <v>923</v>
      </c>
      <c r="E764" s="23">
        <f t="shared" si="100"/>
        <v>0.26470588235294112</v>
      </c>
      <c r="F764" s="39">
        <v>34</v>
      </c>
      <c r="G764" s="22">
        <v>25</v>
      </c>
      <c r="H764" s="21"/>
      <c r="I764" s="20">
        <f t="shared" si="98"/>
        <v>0</v>
      </c>
    </row>
    <row r="765" spans="1:9" ht="15" x14ac:dyDescent="0.2">
      <c r="A765" s="140" t="s">
        <v>894</v>
      </c>
      <c r="B765" s="141"/>
      <c r="C765" s="141"/>
      <c r="D765" s="141"/>
      <c r="E765" s="141"/>
      <c r="F765" s="141"/>
      <c r="G765" s="141"/>
      <c r="H765" s="141"/>
      <c r="I765" s="142">
        <f t="shared" ref="I765:I796" si="101">G765*H765</f>
        <v>0</v>
      </c>
    </row>
    <row r="766" spans="1:9" ht="18.95" customHeight="1" x14ac:dyDescent="0.2">
      <c r="A766" s="25" t="s">
        <v>1879</v>
      </c>
      <c r="B766" s="25" t="s">
        <v>1880</v>
      </c>
      <c r="C766" s="51" t="s">
        <v>1933</v>
      </c>
      <c r="D766" s="45" t="s">
        <v>1881</v>
      </c>
      <c r="E766" s="23">
        <f>1-(G766/F766)</f>
        <v>0.36363636363636365</v>
      </c>
      <c r="F766" s="39">
        <v>22</v>
      </c>
      <c r="G766" s="22">
        <v>14</v>
      </c>
      <c r="H766" s="21"/>
      <c r="I766" s="20">
        <f t="shared" si="101"/>
        <v>0</v>
      </c>
    </row>
    <row r="767" spans="1:9" ht="18.95" customHeight="1" x14ac:dyDescent="0.2">
      <c r="A767" s="25" t="s">
        <v>899</v>
      </c>
      <c r="B767" s="25" t="s">
        <v>476</v>
      </c>
      <c r="C767" s="51" t="s">
        <v>475</v>
      </c>
      <c r="D767" s="45" t="s">
        <v>898</v>
      </c>
      <c r="E767" s="28">
        <f t="shared" ref="E767:E788" si="102">1-(G767/F767)</f>
        <v>0.41304347826086951</v>
      </c>
      <c r="F767" s="39">
        <v>46</v>
      </c>
      <c r="G767" s="22">
        <v>27</v>
      </c>
      <c r="H767" s="21"/>
      <c r="I767" s="20">
        <f t="shared" si="101"/>
        <v>0</v>
      </c>
    </row>
    <row r="768" spans="1:9" ht="18.95" customHeight="1" x14ac:dyDescent="0.2">
      <c r="A768" s="25" t="s">
        <v>922</v>
      </c>
      <c r="B768" s="25" t="s">
        <v>819</v>
      </c>
      <c r="C768" s="51" t="s">
        <v>921</v>
      </c>
      <c r="D768" s="45" t="s">
        <v>920</v>
      </c>
      <c r="E768" s="23">
        <f t="shared" ref="E768:E775" si="103">1-(G768/F768)</f>
        <v>0.33333333333333337</v>
      </c>
      <c r="F768" s="39">
        <v>45</v>
      </c>
      <c r="G768" s="22">
        <v>30</v>
      </c>
      <c r="H768" s="21"/>
      <c r="I768" s="20">
        <f t="shared" si="101"/>
        <v>0</v>
      </c>
    </row>
    <row r="769" spans="1:9" ht="18.95" customHeight="1" x14ac:dyDescent="0.2">
      <c r="A769" s="25" t="s">
        <v>919</v>
      </c>
      <c r="B769" s="25" t="s">
        <v>819</v>
      </c>
      <c r="C769" s="51" t="s">
        <v>918</v>
      </c>
      <c r="D769" s="45" t="s">
        <v>915</v>
      </c>
      <c r="E769" s="23">
        <f t="shared" si="103"/>
        <v>0.33333333333333337</v>
      </c>
      <c r="F769" s="39">
        <v>57</v>
      </c>
      <c r="G769" s="22">
        <v>38</v>
      </c>
      <c r="H769" s="21"/>
      <c r="I769" s="20">
        <f t="shared" si="101"/>
        <v>0</v>
      </c>
    </row>
    <row r="770" spans="1:9" ht="18.95" customHeight="1" x14ac:dyDescent="0.2">
      <c r="A770" s="25" t="s">
        <v>917</v>
      </c>
      <c r="B770" s="25" t="s">
        <v>819</v>
      </c>
      <c r="C770" s="51" t="s">
        <v>916</v>
      </c>
      <c r="D770" s="45" t="s">
        <v>915</v>
      </c>
      <c r="E770" s="23">
        <f t="shared" si="103"/>
        <v>0.33333333333333337</v>
      </c>
      <c r="F770" s="39">
        <v>57</v>
      </c>
      <c r="G770" s="22">
        <v>38</v>
      </c>
      <c r="H770" s="21"/>
      <c r="I770" s="20">
        <f t="shared" si="101"/>
        <v>0</v>
      </c>
    </row>
    <row r="771" spans="1:9" ht="18.95" customHeight="1" x14ac:dyDescent="0.2">
      <c r="A771" s="25" t="s">
        <v>914</v>
      </c>
      <c r="B771" s="25" t="s">
        <v>819</v>
      </c>
      <c r="C771" s="51" t="s">
        <v>913</v>
      </c>
      <c r="D771" s="45" t="s">
        <v>912</v>
      </c>
      <c r="E771" s="23">
        <f t="shared" si="103"/>
        <v>0.35897435897435892</v>
      </c>
      <c r="F771" s="39">
        <v>78</v>
      </c>
      <c r="G771" s="22">
        <v>50</v>
      </c>
      <c r="H771" s="21"/>
      <c r="I771" s="20">
        <f t="shared" si="101"/>
        <v>0</v>
      </c>
    </row>
    <row r="772" spans="1:9" ht="18.95" customHeight="1" x14ac:dyDescent="0.2">
      <c r="A772" s="25" t="s">
        <v>911</v>
      </c>
      <c r="B772" s="25" t="s">
        <v>819</v>
      </c>
      <c r="C772" s="51" t="s">
        <v>910</v>
      </c>
      <c r="D772" s="45" t="s">
        <v>909</v>
      </c>
      <c r="E772" s="23">
        <f t="shared" si="103"/>
        <v>0.31111111111111112</v>
      </c>
      <c r="F772" s="39">
        <v>45</v>
      </c>
      <c r="G772" s="22">
        <v>31</v>
      </c>
      <c r="H772" s="21"/>
      <c r="I772" s="20">
        <f t="shared" si="101"/>
        <v>0</v>
      </c>
    </row>
    <row r="773" spans="1:9" ht="18.95" customHeight="1" x14ac:dyDescent="0.2">
      <c r="A773" s="25" t="s">
        <v>908</v>
      </c>
      <c r="B773" s="25" t="s">
        <v>819</v>
      </c>
      <c r="C773" s="51" t="s">
        <v>907</v>
      </c>
      <c r="D773" s="45" t="s">
        <v>906</v>
      </c>
      <c r="E773" s="23">
        <f t="shared" si="103"/>
        <v>0.33870967741935487</v>
      </c>
      <c r="F773" s="39">
        <v>62</v>
      </c>
      <c r="G773" s="22">
        <v>41</v>
      </c>
      <c r="H773" s="21"/>
      <c r="I773" s="20">
        <f t="shared" si="101"/>
        <v>0</v>
      </c>
    </row>
    <row r="774" spans="1:9" ht="18.95" customHeight="1" x14ac:dyDescent="0.2">
      <c r="A774" s="25" t="s">
        <v>905</v>
      </c>
      <c r="B774" s="25" t="s">
        <v>819</v>
      </c>
      <c r="C774" s="51" t="s">
        <v>904</v>
      </c>
      <c r="D774" s="45" t="s">
        <v>903</v>
      </c>
      <c r="E774" s="23">
        <f t="shared" si="103"/>
        <v>0.36</v>
      </c>
      <c r="F774" s="39">
        <v>25</v>
      </c>
      <c r="G774" s="22">
        <v>16</v>
      </c>
      <c r="H774" s="21"/>
      <c r="I774" s="20">
        <f t="shared" si="101"/>
        <v>0</v>
      </c>
    </row>
    <row r="775" spans="1:9" ht="18.95" customHeight="1" x14ac:dyDescent="0.2">
      <c r="A775" s="25" t="s">
        <v>902</v>
      </c>
      <c r="B775" s="25" t="s">
        <v>819</v>
      </c>
      <c r="C775" s="51" t="s">
        <v>901</v>
      </c>
      <c r="D775" s="45" t="s">
        <v>900</v>
      </c>
      <c r="E775" s="23">
        <f t="shared" si="103"/>
        <v>0.34090909090909094</v>
      </c>
      <c r="F775" s="39">
        <v>44</v>
      </c>
      <c r="G775" s="22">
        <v>29</v>
      </c>
      <c r="H775" s="21"/>
      <c r="I775" s="20">
        <f t="shared" si="101"/>
        <v>0</v>
      </c>
    </row>
    <row r="776" spans="1:9" ht="18.95" customHeight="1" x14ac:dyDescent="0.2">
      <c r="A776" s="25" t="s">
        <v>897</v>
      </c>
      <c r="B776" s="25" t="s">
        <v>691</v>
      </c>
      <c r="C776" s="51" t="s">
        <v>896</v>
      </c>
      <c r="D776" s="45" t="s">
        <v>895</v>
      </c>
      <c r="E776" s="23">
        <f t="shared" si="102"/>
        <v>0.1428571428571429</v>
      </c>
      <c r="F776" s="39">
        <v>7</v>
      </c>
      <c r="G776" s="22">
        <v>6</v>
      </c>
      <c r="H776" s="21"/>
      <c r="I776" s="20">
        <f t="shared" si="101"/>
        <v>0</v>
      </c>
    </row>
    <row r="777" spans="1:9" ht="18.95" customHeight="1" x14ac:dyDescent="0.2">
      <c r="A777" s="25" t="s">
        <v>893</v>
      </c>
      <c r="B777" s="25" t="s">
        <v>397</v>
      </c>
      <c r="C777" s="51" t="s">
        <v>892</v>
      </c>
      <c r="D777" s="45" t="s">
        <v>891</v>
      </c>
      <c r="E777" s="23">
        <f>1-(G777/F777)</f>
        <v>0.30000000000000004</v>
      </c>
      <c r="F777" s="39">
        <v>10</v>
      </c>
      <c r="G777" s="22">
        <v>7</v>
      </c>
      <c r="H777" s="21"/>
      <c r="I777" s="20">
        <f t="shared" si="101"/>
        <v>0</v>
      </c>
    </row>
    <row r="778" spans="1:9" ht="18.95" customHeight="1" x14ac:dyDescent="0.2">
      <c r="A778" s="25" t="s">
        <v>890</v>
      </c>
      <c r="B778" s="25" t="s">
        <v>889</v>
      </c>
      <c r="C778" s="51" t="s">
        <v>888</v>
      </c>
      <c r="D778" s="45" t="s">
        <v>887</v>
      </c>
      <c r="E778" s="23">
        <f t="shared" si="102"/>
        <v>0.30769230769230771</v>
      </c>
      <c r="F778" s="39">
        <v>39</v>
      </c>
      <c r="G778" s="22">
        <v>27</v>
      </c>
      <c r="H778" s="21"/>
      <c r="I778" s="20">
        <f t="shared" si="101"/>
        <v>0</v>
      </c>
    </row>
    <row r="779" spans="1:9" ht="18.95" customHeight="1" x14ac:dyDescent="0.2">
      <c r="A779" s="25" t="s">
        <v>883</v>
      </c>
      <c r="B779" s="25" t="s">
        <v>882</v>
      </c>
      <c r="C779" s="51" t="s">
        <v>881</v>
      </c>
      <c r="D779" s="45" t="s">
        <v>880</v>
      </c>
      <c r="E779" s="23">
        <f t="shared" si="102"/>
        <v>0.33999999999999997</v>
      </c>
      <c r="F779" s="39">
        <v>50</v>
      </c>
      <c r="G779" s="22">
        <v>33</v>
      </c>
      <c r="H779" s="21"/>
      <c r="I779" s="20">
        <f t="shared" si="101"/>
        <v>0</v>
      </c>
    </row>
    <row r="780" spans="1:9" ht="18.95" customHeight="1" x14ac:dyDescent="0.2">
      <c r="A780" s="25" t="s">
        <v>886</v>
      </c>
      <c r="B780" s="25" t="s">
        <v>70</v>
      </c>
      <c r="C780" s="51" t="s">
        <v>885</v>
      </c>
      <c r="D780" s="45" t="s">
        <v>884</v>
      </c>
      <c r="E780" s="28">
        <f t="shared" si="102"/>
        <v>0.4</v>
      </c>
      <c r="F780" s="39">
        <v>5</v>
      </c>
      <c r="G780" s="22">
        <v>3</v>
      </c>
      <c r="H780" s="21"/>
      <c r="I780" s="20">
        <f t="shared" si="101"/>
        <v>0</v>
      </c>
    </row>
    <row r="781" spans="1:9" ht="18.95" customHeight="1" x14ac:dyDescent="0.2">
      <c r="A781" s="25" t="s">
        <v>879</v>
      </c>
      <c r="B781" s="27" t="s">
        <v>700</v>
      </c>
      <c r="C781" s="51" t="s">
        <v>878</v>
      </c>
      <c r="D781" s="45" t="s">
        <v>877</v>
      </c>
      <c r="E781" s="23">
        <f t="shared" si="102"/>
        <v>0.33333333333333337</v>
      </c>
      <c r="F781" s="39">
        <v>12</v>
      </c>
      <c r="G781" s="22">
        <v>8</v>
      </c>
      <c r="H781" s="21"/>
      <c r="I781" s="20">
        <f t="shared" si="101"/>
        <v>0</v>
      </c>
    </row>
    <row r="782" spans="1:9" ht="18.95" customHeight="1" x14ac:dyDescent="0.2">
      <c r="A782" s="25" t="s">
        <v>876</v>
      </c>
      <c r="B782" s="25" t="s">
        <v>761</v>
      </c>
      <c r="C782" s="51" t="s">
        <v>875</v>
      </c>
      <c r="D782" s="45" t="s">
        <v>874</v>
      </c>
      <c r="E782" s="23">
        <f t="shared" si="102"/>
        <v>0.26315789473684215</v>
      </c>
      <c r="F782" s="39">
        <v>19</v>
      </c>
      <c r="G782" s="22">
        <v>14</v>
      </c>
      <c r="H782" s="21"/>
      <c r="I782" s="20">
        <f t="shared" si="101"/>
        <v>0</v>
      </c>
    </row>
    <row r="783" spans="1:9" ht="18.95" customHeight="1" x14ac:dyDescent="0.2">
      <c r="A783" s="25" t="s">
        <v>3060</v>
      </c>
      <c r="B783" s="25" t="s">
        <v>2766</v>
      </c>
      <c r="C783" s="51" t="s">
        <v>3064</v>
      </c>
      <c r="D783" s="45" t="s">
        <v>3061</v>
      </c>
      <c r="E783" s="23">
        <f t="shared" si="102"/>
        <v>0.29032258064516125</v>
      </c>
      <c r="F783" s="39">
        <v>31</v>
      </c>
      <c r="G783" s="22">
        <v>22</v>
      </c>
      <c r="H783" s="21"/>
      <c r="I783" s="20">
        <f t="shared" si="101"/>
        <v>0</v>
      </c>
    </row>
    <row r="784" spans="1:9" ht="27" customHeight="1" x14ac:dyDescent="0.2">
      <c r="A784" s="25" t="s">
        <v>873</v>
      </c>
      <c r="B784" s="25" t="s">
        <v>688</v>
      </c>
      <c r="C784" s="51" t="s">
        <v>872</v>
      </c>
      <c r="D784" s="45" t="s">
        <v>869</v>
      </c>
      <c r="E784" s="23">
        <f t="shared" si="102"/>
        <v>0.18518518518518523</v>
      </c>
      <c r="F784" s="39">
        <v>27</v>
      </c>
      <c r="G784" s="22">
        <v>22</v>
      </c>
      <c r="H784" s="21"/>
      <c r="I784" s="20">
        <f t="shared" si="101"/>
        <v>0</v>
      </c>
    </row>
    <row r="785" spans="1:9" ht="27" customHeight="1" x14ac:dyDescent="0.2">
      <c r="A785" s="25" t="s">
        <v>871</v>
      </c>
      <c r="B785" s="25" t="s">
        <v>688</v>
      </c>
      <c r="C785" s="51" t="s">
        <v>870</v>
      </c>
      <c r="D785" s="45" t="s">
        <v>869</v>
      </c>
      <c r="E785" s="23">
        <f t="shared" si="102"/>
        <v>0.18518518518518523</v>
      </c>
      <c r="F785" s="39">
        <v>27</v>
      </c>
      <c r="G785" s="22">
        <v>22</v>
      </c>
      <c r="H785" s="21"/>
      <c r="I785" s="20">
        <f t="shared" si="101"/>
        <v>0</v>
      </c>
    </row>
    <row r="786" spans="1:9" ht="18.95" customHeight="1" x14ac:dyDescent="0.2">
      <c r="A786" s="25" t="s">
        <v>1882</v>
      </c>
      <c r="B786" s="25" t="s">
        <v>688</v>
      </c>
      <c r="C786" s="51" t="s">
        <v>1934</v>
      </c>
      <c r="D786" s="45" t="s">
        <v>1883</v>
      </c>
      <c r="E786" s="23">
        <f>1-(G786/F786)</f>
        <v>0.33333333333333337</v>
      </c>
      <c r="F786" s="39">
        <v>33</v>
      </c>
      <c r="G786" s="22">
        <v>22</v>
      </c>
      <c r="H786" s="21"/>
      <c r="I786" s="20">
        <f t="shared" si="101"/>
        <v>0</v>
      </c>
    </row>
    <row r="787" spans="1:9" ht="18.95" customHeight="1" x14ac:dyDescent="0.2">
      <c r="A787" s="25" t="s">
        <v>868</v>
      </c>
      <c r="B787" s="25" t="s">
        <v>20</v>
      </c>
      <c r="C787" s="51" t="s">
        <v>867</v>
      </c>
      <c r="D787" s="45" t="s">
        <v>866</v>
      </c>
      <c r="E787" s="28">
        <f t="shared" si="102"/>
        <v>0.46666666666666667</v>
      </c>
      <c r="F787" s="39">
        <v>15</v>
      </c>
      <c r="G787" s="22">
        <v>8</v>
      </c>
      <c r="H787" s="21"/>
      <c r="I787" s="20">
        <f t="shared" si="101"/>
        <v>0</v>
      </c>
    </row>
    <row r="788" spans="1:9" ht="18.95" customHeight="1" x14ac:dyDescent="0.2">
      <c r="A788" s="25" t="s">
        <v>865</v>
      </c>
      <c r="B788" s="25" t="s">
        <v>20</v>
      </c>
      <c r="C788" s="51" t="s">
        <v>864</v>
      </c>
      <c r="D788" s="45" t="s">
        <v>863</v>
      </c>
      <c r="E788" s="28">
        <f t="shared" si="102"/>
        <v>0.46666666666666667</v>
      </c>
      <c r="F788" s="39">
        <v>15</v>
      </c>
      <c r="G788" s="22">
        <v>8</v>
      </c>
      <c r="H788" s="21"/>
      <c r="I788" s="20">
        <f t="shared" si="101"/>
        <v>0</v>
      </c>
    </row>
    <row r="789" spans="1:9" ht="18.95" customHeight="1" x14ac:dyDescent="0.2">
      <c r="A789" s="25" t="s">
        <v>1884</v>
      </c>
      <c r="B789" s="25" t="s">
        <v>668</v>
      </c>
      <c r="C789" s="51" t="s">
        <v>862</v>
      </c>
      <c r="D789" s="45" t="s">
        <v>1885</v>
      </c>
      <c r="E789" s="23">
        <f>1-(G789/F789)</f>
        <v>0.27272727272727271</v>
      </c>
      <c r="F789" s="39">
        <v>11</v>
      </c>
      <c r="G789" s="22">
        <v>8</v>
      </c>
      <c r="H789" s="21"/>
      <c r="I789" s="20">
        <f t="shared" si="101"/>
        <v>0</v>
      </c>
    </row>
    <row r="790" spans="1:9" ht="18.95" customHeight="1" x14ac:dyDescent="0.2">
      <c r="A790" s="25" t="s">
        <v>3062</v>
      </c>
      <c r="B790" s="25" t="s">
        <v>668</v>
      </c>
      <c r="C790" s="51" t="s">
        <v>862</v>
      </c>
      <c r="D790" s="45" t="s">
        <v>3063</v>
      </c>
      <c r="E790" s="23">
        <f>1-(G790/F790)</f>
        <v>0.36842105263157898</v>
      </c>
      <c r="F790" s="39">
        <v>19</v>
      </c>
      <c r="G790" s="22">
        <v>12</v>
      </c>
      <c r="H790" s="21"/>
      <c r="I790" s="20">
        <f t="shared" si="101"/>
        <v>0</v>
      </c>
    </row>
    <row r="791" spans="1:9" ht="18.95" customHeight="1" x14ac:dyDescent="0.2">
      <c r="A791" s="25" t="s">
        <v>861</v>
      </c>
      <c r="B791" s="25" t="s">
        <v>850</v>
      </c>
      <c r="C791" s="51" t="s">
        <v>860</v>
      </c>
      <c r="D791" s="45" t="s">
        <v>848</v>
      </c>
      <c r="E791" s="23">
        <f t="shared" ref="E791:E796" si="104">1-(G791/F791)</f>
        <v>0.18181818181818177</v>
      </c>
      <c r="F791" s="39">
        <v>11</v>
      </c>
      <c r="G791" s="22">
        <v>9</v>
      </c>
      <c r="H791" s="21"/>
      <c r="I791" s="20">
        <f t="shared" si="101"/>
        <v>0</v>
      </c>
    </row>
    <row r="792" spans="1:9" ht="18.95" customHeight="1" x14ac:dyDescent="0.2">
      <c r="A792" s="25" t="s">
        <v>859</v>
      </c>
      <c r="B792" s="25" t="s">
        <v>850</v>
      </c>
      <c r="C792" s="51" t="s">
        <v>858</v>
      </c>
      <c r="D792" s="45" t="s">
        <v>848</v>
      </c>
      <c r="E792" s="23">
        <f t="shared" si="104"/>
        <v>0.18181818181818177</v>
      </c>
      <c r="F792" s="39">
        <v>11</v>
      </c>
      <c r="G792" s="22">
        <v>9</v>
      </c>
      <c r="H792" s="21"/>
      <c r="I792" s="20">
        <f t="shared" si="101"/>
        <v>0</v>
      </c>
    </row>
    <row r="793" spans="1:9" ht="18.95" customHeight="1" x14ac:dyDescent="0.2">
      <c r="A793" s="25" t="s">
        <v>857</v>
      </c>
      <c r="B793" s="25" t="s">
        <v>850</v>
      </c>
      <c r="C793" s="51" t="s">
        <v>856</v>
      </c>
      <c r="D793" s="45" t="s">
        <v>848</v>
      </c>
      <c r="E793" s="23">
        <f t="shared" si="104"/>
        <v>0.18181818181818177</v>
      </c>
      <c r="F793" s="39">
        <v>11</v>
      </c>
      <c r="G793" s="22">
        <v>9</v>
      </c>
      <c r="H793" s="21"/>
      <c r="I793" s="20">
        <f t="shared" si="101"/>
        <v>0</v>
      </c>
    </row>
    <row r="794" spans="1:9" ht="18.95" customHeight="1" x14ac:dyDescent="0.2">
      <c r="A794" s="25" t="s">
        <v>855</v>
      </c>
      <c r="B794" s="25" t="s">
        <v>850</v>
      </c>
      <c r="C794" s="51" t="s">
        <v>854</v>
      </c>
      <c r="D794" s="45" t="s">
        <v>848</v>
      </c>
      <c r="E794" s="23">
        <f t="shared" si="104"/>
        <v>0.18181818181818177</v>
      </c>
      <c r="F794" s="39">
        <v>11</v>
      </c>
      <c r="G794" s="22">
        <v>9</v>
      </c>
      <c r="H794" s="21"/>
      <c r="I794" s="20">
        <f t="shared" si="101"/>
        <v>0</v>
      </c>
    </row>
    <row r="795" spans="1:9" ht="18.95" customHeight="1" x14ac:dyDescent="0.2">
      <c r="A795" s="25" t="s">
        <v>853</v>
      </c>
      <c r="B795" s="25" t="s">
        <v>850</v>
      </c>
      <c r="C795" s="51" t="s">
        <v>852</v>
      </c>
      <c r="D795" s="45" t="s">
        <v>848</v>
      </c>
      <c r="E795" s="23">
        <f t="shared" si="104"/>
        <v>0.18181818181818177</v>
      </c>
      <c r="F795" s="39">
        <v>11</v>
      </c>
      <c r="G795" s="22">
        <v>9</v>
      </c>
      <c r="H795" s="21"/>
      <c r="I795" s="20">
        <f t="shared" si="101"/>
        <v>0</v>
      </c>
    </row>
    <row r="796" spans="1:9" ht="18.95" customHeight="1" x14ac:dyDescent="0.2">
      <c r="A796" s="25" t="s">
        <v>851</v>
      </c>
      <c r="B796" s="25" t="s">
        <v>850</v>
      </c>
      <c r="C796" s="51" t="s">
        <v>849</v>
      </c>
      <c r="D796" s="45" t="s">
        <v>848</v>
      </c>
      <c r="E796" s="23">
        <f t="shared" si="104"/>
        <v>0.18181818181818177</v>
      </c>
      <c r="F796" s="39">
        <v>11</v>
      </c>
      <c r="G796" s="22">
        <v>9</v>
      </c>
      <c r="H796" s="21"/>
      <c r="I796" s="20">
        <f t="shared" si="101"/>
        <v>0</v>
      </c>
    </row>
    <row r="797" spans="1:9" ht="13.9" customHeight="1" x14ac:dyDescent="0.2">
      <c r="A797" s="140" t="s">
        <v>847</v>
      </c>
      <c r="B797" s="141"/>
      <c r="C797" s="141"/>
      <c r="D797" s="141"/>
      <c r="E797" s="141"/>
      <c r="F797" s="141"/>
      <c r="G797" s="141"/>
      <c r="H797" s="141"/>
      <c r="I797" s="142">
        <f t="shared" ref="I797:I843" si="105">G797*H797</f>
        <v>0</v>
      </c>
    </row>
    <row r="798" spans="1:9" ht="18.95" customHeight="1" x14ac:dyDescent="0.2">
      <c r="A798" s="25" t="s">
        <v>846</v>
      </c>
      <c r="B798" s="25" t="s">
        <v>819</v>
      </c>
      <c r="C798" s="51" t="s">
        <v>845</v>
      </c>
      <c r="D798" s="45" t="s">
        <v>844</v>
      </c>
      <c r="E798" s="23">
        <f>1-(G798/F798)</f>
        <v>0.35483870967741937</v>
      </c>
      <c r="F798" s="39">
        <v>31</v>
      </c>
      <c r="G798" s="22">
        <v>20</v>
      </c>
      <c r="H798" s="21"/>
      <c r="I798" s="20">
        <f t="shared" si="105"/>
        <v>0</v>
      </c>
    </row>
    <row r="799" spans="1:9" ht="18.95" customHeight="1" x14ac:dyDescent="0.2">
      <c r="A799" s="25" t="s">
        <v>3065</v>
      </c>
      <c r="B799" s="25" t="s">
        <v>811</v>
      </c>
      <c r="C799" s="51" t="s">
        <v>3067</v>
      </c>
      <c r="D799" s="45" t="s">
        <v>3066</v>
      </c>
      <c r="E799" s="26">
        <f>1-(G799/F799)</f>
        <v>0.5714285714285714</v>
      </c>
      <c r="F799" s="39">
        <v>7</v>
      </c>
      <c r="G799" s="22">
        <v>3</v>
      </c>
      <c r="H799" s="21"/>
      <c r="I799" s="20">
        <f t="shared" si="105"/>
        <v>0</v>
      </c>
    </row>
    <row r="800" spans="1:9" ht="18.95" customHeight="1" x14ac:dyDescent="0.2">
      <c r="A800" s="25" t="s">
        <v>837</v>
      </c>
      <c r="B800" s="27" t="s">
        <v>700</v>
      </c>
      <c r="C800" s="51" t="s">
        <v>836</v>
      </c>
      <c r="D800" s="45" t="s">
        <v>835</v>
      </c>
      <c r="E800" s="23">
        <f>1-(G800/F800)</f>
        <v>0.25</v>
      </c>
      <c r="F800" s="39">
        <v>12</v>
      </c>
      <c r="G800" s="22">
        <v>9</v>
      </c>
      <c r="H800" s="21"/>
      <c r="I800" s="20">
        <f t="shared" si="105"/>
        <v>0</v>
      </c>
    </row>
    <row r="801" spans="1:9" ht="18.95" customHeight="1" x14ac:dyDescent="0.2">
      <c r="A801" s="25" t="s">
        <v>843</v>
      </c>
      <c r="B801" s="25" t="s">
        <v>688</v>
      </c>
      <c r="C801" s="51" t="s">
        <v>842</v>
      </c>
      <c r="D801" s="45" t="s">
        <v>841</v>
      </c>
      <c r="E801" s="26">
        <f>1-(G801/F801)</f>
        <v>0.5</v>
      </c>
      <c r="F801" s="39">
        <v>18</v>
      </c>
      <c r="G801" s="22">
        <v>9</v>
      </c>
      <c r="H801" s="21"/>
      <c r="I801" s="20">
        <f t="shared" si="105"/>
        <v>0</v>
      </c>
    </row>
    <row r="802" spans="1:9" ht="18.95" customHeight="1" x14ac:dyDescent="0.2">
      <c r="A802" s="25" t="s">
        <v>840</v>
      </c>
      <c r="B802" s="25" t="s">
        <v>688</v>
      </c>
      <c r="C802" s="51" t="s">
        <v>839</v>
      </c>
      <c r="D802" s="45" t="s">
        <v>838</v>
      </c>
      <c r="E802" s="23">
        <f>1-(G802/F802)</f>
        <v>0.33333333333333337</v>
      </c>
      <c r="F802" s="39">
        <v>6</v>
      </c>
      <c r="G802" s="22">
        <v>4</v>
      </c>
      <c r="H802" s="21"/>
      <c r="I802" s="20">
        <f t="shared" si="105"/>
        <v>0</v>
      </c>
    </row>
    <row r="803" spans="1:9" ht="15" x14ac:dyDescent="0.2">
      <c r="A803" s="140" t="s">
        <v>834</v>
      </c>
      <c r="B803" s="141"/>
      <c r="C803" s="141"/>
      <c r="D803" s="141"/>
      <c r="E803" s="141"/>
      <c r="F803" s="141"/>
      <c r="G803" s="141"/>
      <c r="H803" s="141"/>
      <c r="I803" s="142">
        <f t="shared" si="105"/>
        <v>0</v>
      </c>
    </row>
    <row r="804" spans="1:9" ht="18.95" customHeight="1" x14ac:dyDescent="0.2">
      <c r="A804" s="25" t="s">
        <v>833</v>
      </c>
      <c r="B804" s="25" t="s">
        <v>819</v>
      </c>
      <c r="C804" s="51" t="s">
        <v>832</v>
      </c>
      <c r="D804" s="45" t="s">
        <v>831</v>
      </c>
      <c r="E804" s="23">
        <f>1-(G804/F804)</f>
        <v>0.31666666666666665</v>
      </c>
      <c r="F804" s="39">
        <v>60</v>
      </c>
      <c r="G804" s="22">
        <v>41</v>
      </c>
      <c r="H804" s="21"/>
      <c r="I804" s="20">
        <f>G804*H804</f>
        <v>0</v>
      </c>
    </row>
    <row r="805" spans="1:9" ht="18.95" customHeight="1" x14ac:dyDescent="0.2">
      <c r="A805" s="25" t="s">
        <v>830</v>
      </c>
      <c r="B805" s="25" t="s">
        <v>819</v>
      </c>
      <c r="C805" s="51" t="s">
        <v>829</v>
      </c>
      <c r="D805" s="45" t="s">
        <v>828</v>
      </c>
      <c r="E805" s="23">
        <f>1-(G805/F805)</f>
        <v>0.33333333333333337</v>
      </c>
      <c r="F805" s="39">
        <v>60</v>
      </c>
      <c r="G805" s="22">
        <v>40</v>
      </c>
      <c r="H805" s="21"/>
      <c r="I805" s="20">
        <f t="shared" ref="I805:I806" si="106">G805*H805</f>
        <v>0</v>
      </c>
    </row>
    <row r="806" spans="1:9" ht="18.95" customHeight="1" x14ac:dyDescent="0.2">
      <c r="A806" s="25" t="s">
        <v>827</v>
      </c>
      <c r="B806" s="25" t="s">
        <v>826</v>
      </c>
      <c r="C806" s="51" t="s">
        <v>825</v>
      </c>
      <c r="D806" s="45" t="s">
        <v>824</v>
      </c>
      <c r="E806" s="23">
        <f>1-(G806/F806)</f>
        <v>0.37209302325581395</v>
      </c>
      <c r="F806" s="39">
        <v>43</v>
      </c>
      <c r="G806" s="22">
        <v>27</v>
      </c>
      <c r="H806" s="21"/>
      <c r="I806" s="20">
        <f t="shared" si="106"/>
        <v>0</v>
      </c>
    </row>
    <row r="807" spans="1:9" ht="15" customHeight="1" x14ac:dyDescent="0.2">
      <c r="A807" s="140" t="s">
        <v>821</v>
      </c>
      <c r="B807" s="141"/>
      <c r="C807" s="141"/>
      <c r="D807" s="141"/>
      <c r="E807" s="141"/>
      <c r="F807" s="141"/>
      <c r="G807" s="141"/>
      <c r="H807" s="141"/>
      <c r="I807" s="142"/>
    </row>
    <row r="808" spans="1:9" ht="18.95" customHeight="1" x14ac:dyDescent="0.2">
      <c r="A808" s="25" t="s">
        <v>820</v>
      </c>
      <c r="B808" s="25" t="s">
        <v>819</v>
      </c>
      <c r="C808" s="51" t="s">
        <v>818</v>
      </c>
      <c r="D808" s="45" t="s">
        <v>817</v>
      </c>
      <c r="E808" s="23">
        <f t="shared" ref="E808:E814" si="107">1-(G808/F808)</f>
        <v>0.37931034482758619</v>
      </c>
      <c r="F808" s="39">
        <v>29</v>
      </c>
      <c r="G808" s="22">
        <v>18</v>
      </c>
      <c r="H808" s="21"/>
      <c r="I808" s="20">
        <f t="shared" si="105"/>
        <v>0</v>
      </c>
    </row>
    <row r="809" spans="1:9" ht="18.95" customHeight="1" x14ac:dyDescent="0.2">
      <c r="A809" s="25" t="s">
        <v>816</v>
      </c>
      <c r="B809" s="25" t="s">
        <v>154</v>
      </c>
      <c r="C809" s="51" t="s">
        <v>815</v>
      </c>
      <c r="D809" s="45" t="s">
        <v>814</v>
      </c>
      <c r="E809" s="28">
        <f t="shared" si="107"/>
        <v>0.48148148148148151</v>
      </c>
      <c r="F809" s="39">
        <v>27</v>
      </c>
      <c r="G809" s="22">
        <v>14</v>
      </c>
      <c r="H809" s="21"/>
      <c r="I809" s="20">
        <f t="shared" si="105"/>
        <v>0</v>
      </c>
    </row>
    <row r="810" spans="1:9" ht="18.95" customHeight="1" x14ac:dyDescent="0.2">
      <c r="A810" s="25" t="s">
        <v>812</v>
      </c>
      <c r="B810" s="25" t="s">
        <v>811</v>
      </c>
      <c r="C810" s="51" t="s">
        <v>810</v>
      </c>
      <c r="D810" s="45" t="s">
        <v>809</v>
      </c>
      <c r="E810" s="26">
        <f t="shared" si="107"/>
        <v>0.59090909090909083</v>
      </c>
      <c r="F810" s="39">
        <v>22</v>
      </c>
      <c r="G810" s="22">
        <v>9</v>
      </c>
      <c r="H810" s="21"/>
      <c r="I810" s="20">
        <f t="shared" si="105"/>
        <v>0</v>
      </c>
    </row>
    <row r="811" spans="1:9" ht="28.5" customHeight="1" x14ac:dyDescent="0.2">
      <c r="A811" s="25" t="s">
        <v>2184</v>
      </c>
      <c r="B811" s="27" t="s">
        <v>811</v>
      </c>
      <c r="C811" s="51" t="s">
        <v>2342</v>
      </c>
      <c r="D811" s="45" t="s">
        <v>2185</v>
      </c>
      <c r="E811" s="23">
        <f t="shared" si="107"/>
        <v>0.36</v>
      </c>
      <c r="F811" s="39">
        <v>50</v>
      </c>
      <c r="G811" s="22">
        <v>32</v>
      </c>
      <c r="H811" s="21"/>
      <c r="I811" s="20">
        <f t="shared" si="105"/>
        <v>0</v>
      </c>
    </row>
    <row r="812" spans="1:9" ht="28.5" customHeight="1" x14ac:dyDescent="0.2">
      <c r="A812" s="25" t="s">
        <v>3068</v>
      </c>
      <c r="B812" s="27" t="s">
        <v>700</v>
      </c>
      <c r="C812" s="51" t="s">
        <v>3069</v>
      </c>
      <c r="D812" s="45" t="s">
        <v>3070</v>
      </c>
      <c r="E812" s="28">
        <f t="shared" si="107"/>
        <v>0.40816326530612246</v>
      </c>
      <c r="F812" s="39">
        <v>49</v>
      </c>
      <c r="G812" s="22">
        <v>29</v>
      </c>
      <c r="H812" s="21"/>
      <c r="I812" s="20">
        <f t="shared" si="105"/>
        <v>0</v>
      </c>
    </row>
    <row r="813" spans="1:9" ht="21" customHeight="1" x14ac:dyDescent="0.2">
      <c r="A813" s="25" t="s">
        <v>2672</v>
      </c>
      <c r="B813" s="25" t="s">
        <v>1530</v>
      </c>
      <c r="C813" s="51" t="s">
        <v>2684</v>
      </c>
      <c r="D813" s="45" t="s">
        <v>2673</v>
      </c>
      <c r="E813" s="23">
        <f>1-(G813/F813)</f>
        <v>0.26315789473684215</v>
      </c>
      <c r="F813" s="39">
        <v>38</v>
      </c>
      <c r="G813" s="22">
        <v>28</v>
      </c>
      <c r="H813" s="21"/>
      <c r="I813" s="20">
        <f t="shared" si="105"/>
        <v>0</v>
      </c>
    </row>
    <row r="814" spans="1:9" ht="18.95" customHeight="1" x14ac:dyDescent="0.2">
      <c r="A814" s="25" t="s">
        <v>807</v>
      </c>
      <c r="B814" s="25" t="s">
        <v>806</v>
      </c>
      <c r="C814" s="51" t="s">
        <v>805</v>
      </c>
      <c r="D814" s="45" t="s">
        <v>804</v>
      </c>
      <c r="E814" s="28">
        <f t="shared" si="107"/>
        <v>0.47272727272727277</v>
      </c>
      <c r="F814" s="39">
        <v>55</v>
      </c>
      <c r="G814" s="22">
        <v>29</v>
      </c>
      <c r="H814" s="21"/>
      <c r="I814" s="20">
        <f t="shared" si="105"/>
        <v>0</v>
      </c>
    </row>
    <row r="815" spans="1:9" ht="16.5" customHeight="1" thickBot="1" x14ac:dyDescent="0.25">
      <c r="A815" s="25"/>
      <c r="B815" s="25"/>
      <c r="C815" s="66"/>
      <c r="D815" s="60"/>
      <c r="E815" s="111"/>
      <c r="F815" s="67"/>
      <c r="G815" s="68"/>
      <c r="H815" s="69"/>
      <c r="I815" s="70"/>
    </row>
    <row r="816" spans="1:9" ht="21.95" customHeight="1" thickBot="1" x14ac:dyDescent="0.25">
      <c r="A816" s="131" t="s">
        <v>763</v>
      </c>
      <c r="B816" s="132"/>
      <c r="C816" s="132"/>
      <c r="D816" s="132"/>
      <c r="E816" s="132"/>
      <c r="F816" s="132"/>
      <c r="G816" s="132"/>
      <c r="H816" s="132"/>
      <c r="I816" s="133"/>
    </row>
    <row r="817" spans="1:11" ht="12" customHeight="1" x14ac:dyDescent="0.2">
      <c r="A817" s="93"/>
      <c r="B817" s="93"/>
      <c r="C817" s="93"/>
      <c r="D817" s="93"/>
      <c r="E817" s="93"/>
      <c r="F817" s="93"/>
      <c r="G817" s="93"/>
      <c r="H817" s="93"/>
      <c r="I817" s="99"/>
    </row>
    <row r="818" spans="1:11" ht="15" customHeight="1" x14ac:dyDescent="0.2">
      <c r="A818" s="140" t="s">
        <v>803</v>
      </c>
      <c r="B818" s="141"/>
      <c r="C818" s="141"/>
      <c r="D818" s="141"/>
      <c r="E818" s="141"/>
      <c r="F818" s="141"/>
      <c r="G818" s="141"/>
      <c r="H818" s="141"/>
      <c r="I818" s="142">
        <f t="shared" si="105"/>
        <v>0</v>
      </c>
    </row>
    <row r="819" spans="1:11" ht="28.5" x14ac:dyDescent="0.2">
      <c r="A819" s="76" t="s">
        <v>802</v>
      </c>
      <c r="B819" s="76" t="s">
        <v>691</v>
      </c>
      <c r="C819" s="52" t="s">
        <v>801</v>
      </c>
      <c r="D819" s="24" t="s">
        <v>800</v>
      </c>
      <c r="E819" s="23">
        <f>1-(G819/F819)</f>
        <v>0.19999999999999996</v>
      </c>
      <c r="F819" s="39">
        <v>5</v>
      </c>
      <c r="G819" s="22">
        <v>4</v>
      </c>
      <c r="H819" s="21"/>
      <c r="I819" s="20">
        <f>G819*H819</f>
        <v>0</v>
      </c>
    </row>
    <row r="820" spans="1:11" ht="30" x14ac:dyDescent="0.2">
      <c r="A820" s="76" t="s">
        <v>799</v>
      </c>
      <c r="B820" s="76" t="s">
        <v>691</v>
      </c>
      <c r="C820" s="51" t="s">
        <v>798</v>
      </c>
      <c r="D820" s="45" t="s">
        <v>797</v>
      </c>
      <c r="E820" s="23">
        <f t="shared" ref="E820:E821" si="108">1-(G820/F820)</f>
        <v>0.19999999999999996</v>
      </c>
      <c r="F820" s="39">
        <v>5</v>
      </c>
      <c r="G820" s="22">
        <v>4</v>
      </c>
      <c r="H820" s="21"/>
      <c r="I820" s="20">
        <f t="shared" ref="I820:I821" si="109">G820*H820</f>
        <v>0</v>
      </c>
    </row>
    <row r="821" spans="1:11" ht="30" x14ac:dyDescent="0.2">
      <c r="A821" s="76" t="s">
        <v>796</v>
      </c>
      <c r="B821" s="76" t="s">
        <v>691</v>
      </c>
      <c r="C821" s="51" t="s">
        <v>795</v>
      </c>
      <c r="D821" s="29" t="s">
        <v>794</v>
      </c>
      <c r="E821" s="23">
        <f t="shared" si="108"/>
        <v>0.19999999999999996</v>
      </c>
      <c r="F821" s="39">
        <v>5</v>
      </c>
      <c r="G821" s="22">
        <v>4</v>
      </c>
      <c r="H821" s="21"/>
      <c r="I821" s="20">
        <f t="shared" si="109"/>
        <v>0</v>
      </c>
    </row>
    <row r="822" spans="1:11" s="100" customFormat="1" ht="15" customHeight="1" x14ac:dyDescent="0.2">
      <c r="A822" s="140" t="s">
        <v>793</v>
      </c>
      <c r="B822" s="141"/>
      <c r="C822" s="141"/>
      <c r="D822" s="141"/>
      <c r="E822" s="141"/>
      <c r="F822" s="141"/>
      <c r="G822" s="141"/>
      <c r="H822" s="141"/>
      <c r="I822" s="142">
        <f t="shared" si="105"/>
        <v>0</v>
      </c>
      <c r="J822" s="62"/>
      <c r="K822" s="62"/>
    </row>
    <row r="823" spans="1:11" ht="30" x14ac:dyDescent="0.2">
      <c r="A823" s="25" t="s">
        <v>792</v>
      </c>
      <c r="B823" s="25" t="s">
        <v>691</v>
      </c>
      <c r="C823" s="51" t="s">
        <v>791</v>
      </c>
      <c r="D823" s="45" t="s">
        <v>790</v>
      </c>
      <c r="E823" s="23">
        <f t="shared" ref="E823:E824" si="110">1-(G823/F823)</f>
        <v>0.2857142857142857</v>
      </c>
      <c r="F823" s="39">
        <v>7</v>
      </c>
      <c r="G823" s="22">
        <v>5</v>
      </c>
      <c r="H823" s="21"/>
      <c r="I823" s="20">
        <f t="shared" si="105"/>
        <v>0</v>
      </c>
    </row>
    <row r="824" spans="1:11" ht="30" x14ac:dyDescent="0.2">
      <c r="A824" s="25" t="s">
        <v>789</v>
      </c>
      <c r="B824" s="25" t="s">
        <v>691</v>
      </c>
      <c r="C824" s="51" t="s">
        <v>788</v>
      </c>
      <c r="D824" s="45" t="s">
        <v>787</v>
      </c>
      <c r="E824" s="23">
        <f t="shared" si="110"/>
        <v>0.33333333333333337</v>
      </c>
      <c r="F824" s="39">
        <v>6</v>
      </c>
      <c r="G824" s="22">
        <v>4</v>
      </c>
      <c r="H824" s="21"/>
      <c r="I824" s="20">
        <f t="shared" si="105"/>
        <v>0</v>
      </c>
    </row>
    <row r="825" spans="1:11" ht="30" x14ac:dyDescent="0.2">
      <c r="A825" s="25" t="s">
        <v>786</v>
      </c>
      <c r="B825" s="25" t="s">
        <v>691</v>
      </c>
      <c r="C825" s="51" t="s">
        <v>785</v>
      </c>
      <c r="D825" s="45" t="s">
        <v>784</v>
      </c>
      <c r="E825" s="23">
        <f>1-(G825/F825)</f>
        <v>0.33333333333333337</v>
      </c>
      <c r="F825" s="39">
        <v>6</v>
      </c>
      <c r="G825" s="22">
        <v>4</v>
      </c>
      <c r="H825" s="21"/>
      <c r="I825" s="20">
        <f t="shared" si="105"/>
        <v>0</v>
      </c>
    </row>
    <row r="826" spans="1:11" ht="30" x14ac:dyDescent="0.2">
      <c r="A826" s="25" t="s">
        <v>783</v>
      </c>
      <c r="B826" s="25" t="s">
        <v>691</v>
      </c>
      <c r="C826" s="51" t="s">
        <v>782</v>
      </c>
      <c r="D826" s="45" t="s">
        <v>781</v>
      </c>
      <c r="E826" s="23">
        <f>1-(G826/F826)</f>
        <v>0.33333333333333337</v>
      </c>
      <c r="F826" s="39">
        <v>6</v>
      </c>
      <c r="G826" s="22">
        <v>4</v>
      </c>
      <c r="H826" s="21"/>
      <c r="I826" s="20">
        <f t="shared" si="105"/>
        <v>0</v>
      </c>
    </row>
    <row r="827" spans="1:11" ht="24.75" customHeight="1" x14ac:dyDescent="0.2">
      <c r="A827" s="25" t="s">
        <v>780</v>
      </c>
      <c r="B827" s="25" t="s">
        <v>743</v>
      </c>
      <c r="C827" s="51" t="s">
        <v>779</v>
      </c>
      <c r="D827" s="45" t="s">
        <v>778</v>
      </c>
      <c r="E827" s="26">
        <f>1-(G827/F827)</f>
        <v>0.60526315789473684</v>
      </c>
      <c r="F827" s="39">
        <v>38</v>
      </c>
      <c r="G827" s="22">
        <v>15</v>
      </c>
      <c r="H827" s="21"/>
      <c r="I827" s="20">
        <f t="shared" si="105"/>
        <v>0</v>
      </c>
    </row>
    <row r="828" spans="1:11" ht="40.5" customHeight="1" thickBot="1" x14ac:dyDescent="0.3">
      <c r="A828" s="35" t="s">
        <v>81</v>
      </c>
      <c r="B828" s="35" t="s">
        <v>80</v>
      </c>
      <c r="C828" s="34"/>
      <c r="D828" s="33"/>
      <c r="E828" s="32" t="s">
        <v>79</v>
      </c>
      <c r="F828" s="31" t="s">
        <v>78</v>
      </c>
      <c r="G828" s="88" t="s">
        <v>77</v>
      </c>
      <c r="H828" s="30" t="s">
        <v>76</v>
      </c>
      <c r="I828" s="30" t="s">
        <v>75</v>
      </c>
    </row>
    <row r="829" spans="1:11" ht="21.95" customHeight="1" thickBot="1" x14ac:dyDescent="0.25">
      <c r="A829" s="131" t="s">
        <v>3131</v>
      </c>
      <c r="B829" s="132"/>
      <c r="C829" s="132"/>
      <c r="D829" s="132"/>
      <c r="E829" s="132"/>
      <c r="F829" s="132"/>
      <c r="G829" s="132"/>
      <c r="H829" s="132"/>
      <c r="I829" s="133"/>
    </row>
    <row r="830" spans="1:11" ht="7.5" customHeight="1" x14ac:dyDescent="0.2">
      <c r="A830" s="124"/>
      <c r="B830" s="124"/>
      <c r="C830" s="124"/>
      <c r="D830" s="124"/>
      <c r="E830" s="124"/>
      <c r="F830" s="124"/>
      <c r="G830" s="124"/>
      <c r="H830" s="124"/>
      <c r="I830" s="124"/>
    </row>
    <row r="831" spans="1:11" ht="15" customHeight="1" x14ac:dyDescent="0.2">
      <c r="A831" s="140" t="s">
        <v>762</v>
      </c>
      <c r="B831" s="141"/>
      <c r="C831" s="141"/>
      <c r="D831" s="141"/>
      <c r="E831" s="141"/>
      <c r="F831" s="141"/>
      <c r="G831" s="141"/>
      <c r="H831" s="141"/>
      <c r="I831" s="142">
        <f t="shared" ref="I831" si="111">G831*H831</f>
        <v>0</v>
      </c>
    </row>
    <row r="832" spans="1:11" ht="32.25" customHeight="1" x14ac:dyDescent="0.2">
      <c r="A832" s="25" t="s">
        <v>777</v>
      </c>
      <c r="B832" s="25" t="s">
        <v>691</v>
      </c>
      <c r="C832" s="51" t="s">
        <v>776</v>
      </c>
      <c r="D832" s="45" t="s">
        <v>775</v>
      </c>
      <c r="E832" s="23">
        <f t="shared" ref="E832:E837" si="112">1-(G832/F832)</f>
        <v>0.2857142857142857</v>
      </c>
      <c r="F832" s="39">
        <v>7</v>
      </c>
      <c r="G832" s="22">
        <v>5</v>
      </c>
      <c r="H832" s="21"/>
      <c r="I832" s="20">
        <f t="shared" si="105"/>
        <v>0</v>
      </c>
    </row>
    <row r="833" spans="1:9" ht="32.25" customHeight="1" x14ac:dyDescent="0.2">
      <c r="A833" s="25" t="s">
        <v>774</v>
      </c>
      <c r="B833" s="25" t="s">
        <v>691</v>
      </c>
      <c r="C833" s="51" t="s">
        <v>773</v>
      </c>
      <c r="D833" s="45" t="s">
        <v>772</v>
      </c>
      <c r="E833" s="23">
        <f t="shared" si="112"/>
        <v>0.2857142857142857</v>
      </c>
      <c r="F833" s="39">
        <v>7</v>
      </c>
      <c r="G833" s="22">
        <v>5</v>
      </c>
      <c r="H833" s="21"/>
      <c r="I833" s="20">
        <f t="shared" si="105"/>
        <v>0</v>
      </c>
    </row>
    <row r="834" spans="1:9" ht="18.95" customHeight="1" x14ac:dyDescent="0.2">
      <c r="A834" s="25" t="s">
        <v>771</v>
      </c>
      <c r="B834" s="25" t="s">
        <v>727</v>
      </c>
      <c r="C834" s="51" t="s">
        <v>768</v>
      </c>
      <c r="D834" s="45" t="s">
        <v>770</v>
      </c>
      <c r="E834" s="23">
        <f>1-(G834/F834)</f>
        <v>0.33333333333333337</v>
      </c>
      <c r="F834" s="39">
        <v>6</v>
      </c>
      <c r="G834" s="22">
        <v>4</v>
      </c>
      <c r="H834" s="21"/>
      <c r="I834" s="20">
        <f t="shared" si="105"/>
        <v>0</v>
      </c>
    </row>
    <row r="835" spans="1:9" ht="18.95" customHeight="1" x14ac:dyDescent="0.2">
      <c r="A835" s="25" t="s">
        <v>769</v>
      </c>
      <c r="B835" s="25" t="s">
        <v>727</v>
      </c>
      <c r="C835" s="51" t="s">
        <v>768</v>
      </c>
      <c r="D835" s="45" t="s">
        <v>767</v>
      </c>
      <c r="E835" s="23">
        <f>1-(G835/F835)</f>
        <v>0.33333333333333337</v>
      </c>
      <c r="F835" s="39">
        <v>6</v>
      </c>
      <c r="G835" s="22">
        <v>4</v>
      </c>
      <c r="H835" s="21"/>
      <c r="I835" s="20">
        <f t="shared" si="105"/>
        <v>0</v>
      </c>
    </row>
    <row r="836" spans="1:9" ht="18.95" customHeight="1" x14ac:dyDescent="0.2">
      <c r="A836" s="25" t="s">
        <v>766</v>
      </c>
      <c r="B836" s="25" t="s">
        <v>727</v>
      </c>
      <c r="C836" s="51" t="s">
        <v>765</v>
      </c>
      <c r="D836" s="45" t="s">
        <v>764</v>
      </c>
      <c r="E836" s="23">
        <f>1-(G836/F836)</f>
        <v>0.3125</v>
      </c>
      <c r="F836" s="39">
        <v>16</v>
      </c>
      <c r="G836" s="22">
        <v>11</v>
      </c>
      <c r="H836" s="21"/>
      <c r="I836" s="20">
        <f t="shared" si="105"/>
        <v>0</v>
      </c>
    </row>
    <row r="837" spans="1:9" ht="18.95" customHeight="1" x14ac:dyDescent="0.2">
      <c r="A837" s="25" t="s">
        <v>760</v>
      </c>
      <c r="B837" s="25" t="s">
        <v>759</v>
      </c>
      <c r="C837" s="51" t="s">
        <v>758</v>
      </c>
      <c r="D837" s="45" t="s">
        <v>757</v>
      </c>
      <c r="E837" s="23">
        <f t="shared" si="112"/>
        <v>0.19444444444444442</v>
      </c>
      <c r="F837" s="39">
        <v>36</v>
      </c>
      <c r="G837" s="22">
        <v>29</v>
      </c>
      <c r="H837" s="21"/>
      <c r="I837" s="20">
        <f t="shared" si="105"/>
        <v>0</v>
      </c>
    </row>
    <row r="838" spans="1:9" ht="18.95" customHeight="1" x14ac:dyDescent="0.2">
      <c r="A838" s="25" t="s">
        <v>756</v>
      </c>
      <c r="B838" s="25" t="s">
        <v>738</v>
      </c>
      <c r="C838" s="51" t="s">
        <v>755</v>
      </c>
      <c r="D838" s="45" t="s">
        <v>754</v>
      </c>
      <c r="E838" s="26">
        <f t="shared" ref="E838:E842" si="113">1-(G838/F838)</f>
        <v>0.69565217391304346</v>
      </c>
      <c r="F838" s="39">
        <v>69</v>
      </c>
      <c r="G838" s="22">
        <v>21</v>
      </c>
      <c r="H838" s="21"/>
      <c r="I838" s="20">
        <f t="shared" si="105"/>
        <v>0</v>
      </c>
    </row>
    <row r="839" spans="1:9" ht="18.95" customHeight="1" x14ac:dyDescent="0.2">
      <c r="A839" s="25" t="s">
        <v>753</v>
      </c>
      <c r="B839" s="25" t="s">
        <v>738</v>
      </c>
      <c r="C839" s="51" t="s">
        <v>745</v>
      </c>
      <c r="D839" s="45" t="s">
        <v>752</v>
      </c>
      <c r="E839" s="26">
        <f t="shared" si="113"/>
        <v>0.6376811594202898</v>
      </c>
      <c r="F839" s="39">
        <v>69</v>
      </c>
      <c r="G839" s="22">
        <v>25</v>
      </c>
      <c r="H839" s="21"/>
      <c r="I839" s="20">
        <f t="shared" si="105"/>
        <v>0</v>
      </c>
    </row>
    <row r="840" spans="1:9" ht="18.95" customHeight="1" x14ac:dyDescent="0.2">
      <c r="A840" s="25" t="s">
        <v>751</v>
      </c>
      <c r="B840" s="25" t="s">
        <v>738</v>
      </c>
      <c r="C840" s="51" t="s">
        <v>750</v>
      </c>
      <c r="D840" s="45" t="s">
        <v>747</v>
      </c>
      <c r="E840" s="26">
        <f t="shared" si="113"/>
        <v>0.57971014492753625</v>
      </c>
      <c r="F840" s="39">
        <v>69</v>
      </c>
      <c r="G840" s="22">
        <v>29</v>
      </c>
      <c r="H840" s="21"/>
      <c r="I840" s="20">
        <f t="shared" si="105"/>
        <v>0</v>
      </c>
    </row>
    <row r="841" spans="1:9" ht="18.95" customHeight="1" x14ac:dyDescent="0.2">
      <c r="A841" s="25" t="s">
        <v>749</v>
      </c>
      <c r="B841" s="25" t="s">
        <v>738</v>
      </c>
      <c r="C841" s="51" t="s">
        <v>748</v>
      </c>
      <c r="D841" s="45" t="s">
        <v>747</v>
      </c>
      <c r="E841" s="26">
        <f t="shared" si="113"/>
        <v>0.57971014492753625</v>
      </c>
      <c r="F841" s="39">
        <v>69</v>
      </c>
      <c r="G841" s="22">
        <v>29</v>
      </c>
      <c r="H841" s="21"/>
      <c r="I841" s="20">
        <f t="shared" si="105"/>
        <v>0</v>
      </c>
    </row>
    <row r="842" spans="1:9" ht="18.95" customHeight="1" x14ac:dyDescent="0.2">
      <c r="A842" s="25" t="s">
        <v>746</v>
      </c>
      <c r="B842" s="25" t="s">
        <v>738</v>
      </c>
      <c r="C842" s="51" t="s">
        <v>745</v>
      </c>
      <c r="D842" s="45" t="s">
        <v>744</v>
      </c>
      <c r="E842" s="26">
        <f t="shared" si="113"/>
        <v>0.6588235294117647</v>
      </c>
      <c r="F842" s="39">
        <v>85</v>
      </c>
      <c r="G842" s="22">
        <v>29</v>
      </c>
      <c r="H842" s="21"/>
      <c r="I842" s="20">
        <f t="shared" si="105"/>
        <v>0</v>
      </c>
    </row>
    <row r="843" spans="1:9" ht="15" x14ac:dyDescent="0.2">
      <c r="A843" s="140" t="s">
        <v>1162</v>
      </c>
      <c r="B843" s="141"/>
      <c r="C843" s="141"/>
      <c r="D843" s="141"/>
      <c r="E843" s="141"/>
      <c r="F843" s="141"/>
      <c r="G843" s="141"/>
      <c r="H843" s="141"/>
      <c r="I843" s="142">
        <f t="shared" si="105"/>
        <v>0</v>
      </c>
    </row>
    <row r="844" spans="1:9" ht="28.5" customHeight="1" x14ac:dyDescent="0.2">
      <c r="A844" s="25" t="s">
        <v>2344</v>
      </c>
      <c r="B844" s="25" t="s">
        <v>727</v>
      </c>
      <c r="C844" s="51" t="s">
        <v>2345</v>
      </c>
      <c r="D844" s="45" t="s">
        <v>2346</v>
      </c>
      <c r="E844" s="26">
        <f>1-(G844/F844)</f>
        <v>0.53333333333333333</v>
      </c>
      <c r="F844" s="39">
        <v>45</v>
      </c>
      <c r="G844" s="22">
        <v>21</v>
      </c>
      <c r="H844" s="21"/>
      <c r="I844" s="20">
        <f>G844*H844</f>
        <v>0</v>
      </c>
    </row>
    <row r="845" spans="1:9" ht="18.95" customHeight="1" x14ac:dyDescent="0.2">
      <c r="A845" s="25" t="s">
        <v>742</v>
      </c>
      <c r="B845" s="25" t="s">
        <v>738</v>
      </c>
      <c r="C845" s="51" t="s">
        <v>741</v>
      </c>
      <c r="D845" s="45" t="s">
        <v>740</v>
      </c>
      <c r="E845" s="26">
        <f>1-(G845/F845)</f>
        <v>0.5625</v>
      </c>
      <c r="F845" s="39">
        <v>64</v>
      </c>
      <c r="G845" s="22">
        <v>28</v>
      </c>
      <c r="H845" s="21"/>
      <c r="I845" s="20">
        <f t="shared" ref="I845:I846" si="114">G845*H845</f>
        <v>0</v>
      </c>
    </row>
    <row r="846" spans="1:9" ht="18.95" customHeight="1" x14ac:dyDescent="0.2">
      <c r="A846" s="25" t="s">
        <v>739</v>
      </c>
      <c r="B846" s="25" t="s">
        <v>738</v>
      </c>
      <c r="C846" s="51" t="s">
        <v>737</v>
      </c>
      <c r="D846" s="45" t="s">
        <v>736</v>
      </c>
      <c r="E846" s="26">
        <f>1-(G846/F846)</f>
        <v>0.66666666666666674</v>
      </c>
      <c r="F846" s="39">
        <v>120</v>
      </c>
      <c r="G846" s="22">
        <v>40</v>
      </c>
      <c r="H846" s="21"/>
      <c r="I846" s="20">
        <f t="shared" si="114"/>
        <v>0</v>
      </c>
    </row>
    <row r="847" spans="1:9" ht="15" customHeight="1" x14ac:dyDescent="0.2">
      <c r="A847" s="140" t="s">
        <v>1886</v>
      </c>
      <c r="B847" s="141"/>
      <c r="C847" s="141"/>
      <c r="D847" s="141"/>
      <c r="E847" s="141"/>
      <c r="F847" s="141"/>
      <c r="G847" s="141"/>
      <c r="H847" s="141"/>
      <c r="I847" s="142">
        <f t="shared" ref="I847:I889" si="115">G847*H847</f>
        <v>0</v>
      </c>
    </row>
    <row r="848" spans="1:9" ht="18.95" customHeight="1" x14ac:dyDescent="0.2">
      <c r="A848" s="25" t="s">
        <v>735</v>
      </c>
      <c r="B848" s="25" t="s">
        <v>734</v>
      </c>
      <c r="C848" s="51" t="s">
        <v>733</v>
      </c>
      <c r="D848" s="45" t="s">
        <v>732</v>
      </c>
      <c r="E848" s="23">
        <f t="shared" ref="E848:E850" si="116">1-(G848/F848)</f>
        <v>0.38461538461538458</v>
      </c>
      <c r="F848" s="39">
        <v>13</v>
      </c>
      <c r="G848" s="22">
        <v>8</v>
      </c>
      <c r="H848" s="21"/>
      <c r="I848" s="20">
        <f t="shared" si="115"/>
        <v>0</v>
      </c>
    </row>
    <row r="849" spans="1:9" ht="18.95" customHeight="1" x14ac:dyDescent="0.2">
      <c r="A849" s="25" t="s">
        <v>731</v>
      </c>
      <c r="B849" s="25" t="s">
        <v>727</v>
      </c>
      <c r="C849" s="51" t="s">
        <v>730</v>
      </c>
      <c r="D849" s="45" t="s">
        <v>729</v>
      </c>
      <c r="E849" s="28">
        <f>1-(G849/F849)</f>
        <v>0.41379310344827591</v>
      </c>
      <c r="F849" s="39">
        <v>29</v>
      </c>
      <c r="G849" s="22">
        <v>17</v>
      </c>
      <c r="H849" s="21"/>
      <c r="I849" s="20">
        <f t="shared" si="115"/>
        <v>0</v>
      </c>
    </row>
    <row r="850" spans="1:9" ht="29.25" customHeight="1" x14ac:dyDescent="0.2">
      <c r="A850" s="25" t="s">
        <v>728</v>
      </c>
      <c r="B850" s="25" t="s">
        <v>727</v>
      </c>
      <c r="C850" s="51" t="s">
        <v>726</v>
      </c>
      <c r="D850" s="45" t="s">
        <v>725</v>
      </c>
      <c r="E850" s="26">
        <f t="shared" si="116"/>
        <v>0.54358974358974366</v>
      </c>
      <c r="F850" s="39">
        <v>195</v>
      </c>
      <c r="G850" s="22">
        <v>89</v>
      </c>
      <c r="H850" s="21"/>
      <c r="I850" s="20">
        <f t="shared" si="115"/>
        <v>0</v>
      </c>
    </row>
    <row r="851" spans="1:9" ht="15.75" thickBot="1" x14ac:dyDescent="0.25">
      <c r="A851" s="25"/>
      <c r="B851" s="25"/>
      <c r="C851" s="38"/>
      <c r="D851" s="37"/>
      <c r="E851" s="47"/>
      <c r="F851" s="42"/>
      <c r="G851" s="9"/>
      <c r="H851" s="9"/>
      <c r="I851" s="9"/>
    </row>
    <row r="852" spans="1:9" ht="21.95" customHeight="1" thickBot="1" x14ac:dyDescent="0.25">
      <c r="A852" s="131" t="s">
        <v>724</v>
      </c>
      <c r="B852" s="132"/>
      <c r="C852" s="132"/>
      <c r="D852" s="132"/>
      <c r="E852" s="132"/>
      <c r="F852" s="132"/>
      <c r="G852" s="132"/>
      <c r="H852" s="132"/>
      <c r="I852" s="133"/>
    </row>
    <row r="853" spans="1:9" ht="11.25" customHeight="1" x14ac:dyDescent="0.2">
      <c r="A853" s="93"/>
      <c r="B853" s="93"/>
      <c r="C853" s="93"/>
      <c r="D853" s="93"/>
      <c r="E853" s="93"/>
      <c r="F853" s="93"/>
      <c r="G853" s="93"/>
      <c r="H853" s="93"/>
      <c r="I853" s="99"/>
    </row>
    <row r="854" spans="1:9" ht="15" x14ac:dyDescent="0.2">
      <c r="A854" s="140" t="s">
        <v>723</v>
      </c>
      <c r="B854" s="141"/>
      <c r="C854" s="141"/>
      <c r="D854" s="141"/>
      <c r="E854" s="141"/>
      <c r="F854" s="141"/>
      <c r="G854" s="141"/>
      <c r="H854" s="141"/>
      <c r="I854" s="142">
        <f t="shared" si="115"/>
        <v>0</v>
      </c>
    </row>
    <row r="855" spans="1:9" ht="21" customHeight="1" x14ac:dyDescent="0.2">
      <c r="A855" s="25" t="s">
        <v>722</v>
      </c>
      <c r="B855" s="25" t="s">
        <v>178</v>
      </c>
      <c r="C855" s="51" t="s">
        <v>232</v>
      </c>
      <c r="D855" s="29" t="s">
        <v>721</v>
      </c>
      <c r="E855" s="28">
        <f>1-(G855/F855)</f>
        <v>0.45833333333333337</v>
      </c>
      <c r="F855" s="39">
        <v>24</v>
      </c>
      <c r="G855" s="22">
        <v>13</v>
      </c>
      <c r="H855" s="21"/>
      <c r="I855" s="20">
        <f t="shared" si="115"/>
        <v>0</v>
      </c>
    </row>
    <row r="856" spans="1:9" ht="21" customHeight="1" x14ac:dyDescent="0.2">
      <c r="A856" s="25" t="s">
        <v>3071</v>
      </c>
      <c r="B856" s="25" t="s">
        <v>668</v>
      </c>
      <c r="C856" s="51" t="s">
        <v>3073</v>
      </c>
      <c r="D856" s="29" t="s">
        <v>3072</v>
      </c>
      <c r="E856" s="28">
        <f>1-(G856/F856)</f>
        <v>0.44444444444444442</v>
      </c>
      <c r="F856" s="39">
        <v>9</v>
      </c>
      <c r="G856" s="22">
        <v>5</v>
      </c>
      <c r="H856" s="21"/>
      <c r="I856" s="20">
        <f t="shared" si="115"/>
        <v>0</v>
      </c>
    </row>
    <row r="857" spans="1:9" ht="21" customHeight="1" x14ac:dyDescent="0.2">
      <c r="A857" s="25" t="s">
        <v>720</v>
      </c>
      <c r="B857" s="25" t="s">
        <v>717</v>
      </c>
      <c r="C857" s="51" t="s">
        <v>719</v>
      </c>
      <c r="D857" s="29" t="s">
        <v>715</v>
      </c>
      <c r="E857" s="26"/>
      <c r="F857" s="39"/>
      <c r="G857" s="22">
        <v>7</v>
      </c>
      <c r="H857" s="21"/>
      <c r="I857" s="20">
        <f t="shared" si="115"/>
        <v>0</v>
      </c>
    </row>
    <row r="858" spans="1:9" ht="21" customHeight="1" x14ac:dyDescent="0.2">
      <c r="A858" s="12" t="s">
        <v>718</v>
      </c>
      <c r="B858" s="12" t="s">
        <v>717</v>
      </c>
      <c r="C858" s="51" t="s">
        <v>716</v>
      </c>
      <c r="D858" s="45" t="s">
        <v>715</v>
      </c>
      <c r="E858" s="26">
        <f>1-(G858/F858)</f>
        <v>0.5</v>
      </c>
      <c r="F858" s="39">
        <v>14</v>
      </c>
      <c r="G858" s="22">
        <v>7</v>
      </c>
      <c r="H858" s="21"/>
      <c r="I858" s="20">
        <f t="shared" si="115"/>
        <v>0</v>
      </c>
    </row>
    <row r="859" spans="1:9" ht="15" customHeight="1" x14ac:dyDescent="0.2">
      <c r="A859" s="140" t="s">
        <v>714</v>
      </c>
      <c r="B859" s="141"/>
      <c r="C859" s="141"/>
      <c r="D859" s="141"/>
      <c r="E859" s="141"/>
      <c r="F859" s="141"/>
      <c r="G859" s="141"/>
      <c r="H859" s="141"/>
      <c r="I859" s="142">
        <f t="shared" si="115"/>
        <v>0</v>
      </c>
    </row>
    <row r="860" spans="1:9" ht="21.75" customHeight="1" x14ac:dyDescent="0.2">
      <c r="A860" s="25" t="s">
        <v>713</v>
      </c>
      <c r="B860" s="27" t="s">
        <v>700</v>
      </c>
      <c r="C860" s="51" t="s">
        <v>712</v>
      </c>
      <c r="D860" s="45" t="s">
        <v>711</v>
      </c>
      <c r="E860" s="28">
        <f t="shared" ref="E860:E864" si="117">1-(G860/F860)</f>
        <v>0.4285714285714286</v>
      </c>
      <c r="F860" s="39">
        <v>7</v>
      </c>
      <c r="G860" s="22">
        <v>4</v>
      </c>
      <c r="H860" s="21"/>
      <c r="I860" s="20">
        <f t="shared" ref="I860:I870" si="118">G860*H860</f>
        <v>0</v>
      </c>
    </row>
    <row r="861" spans="1:9" ht="21.75" customHeight="1" x14ac:dyDescent="0.2">
      <c r="A861" s="25" t="s">
        <v>2347</v>
      </c>
      <c r="B861" s="27" t="s">
        <v>700</v>
      </c>
      <c r="C861" s="51" t="s">
        <v>2468</v>
      </c>
      <c r="D861" s="45" t="s">
        <v>711</v>
      </c>
      <c r="E861" s="28">
        <f t="shared" si="117"/>
        <v>0.4285714285714286</v>
      </c>
      <c r="F861" s="39">
        <v>7</v>
      </c>
      <c r="G861" s="22">
        <v>4</v>
      </c>
      <c r="H861" s="21"/>
      <c r="I861" s="20">
        <f t="shared" si="118"/>
        <v>0</v>
      </c>
    </row>
    <row r="862" spans="1:9" ht="21.75" customHeight="1" x14ac:dyDescent="0.2">
      <c r="A862" s="25" t="s">
        <v>2348</v>
      </c>
      <c r="B862" s="27" t="s">
        <v>700</v>
      </c>
      <c r="C862" s="51" t="s">
        <v>2469</v>
      </c>
      <c r="D862" s="45" t="s">
        <v>706</v>
      </c>
      <c r="E862" s="28">
        <f t="shared" si="117"/>
        <v>0.4285714285714286</v>
      </c>
      <c r="F862" s="39">
        <v>7</v>
      </c>
      <c r="G862" s="22">
        <v>4</v>
      </c>
      <c r="H862" s="21"/>
      <c r="I862" s="20">
        <f t="shared" si="118"/>
        <v>0</v>
      </c>
    </row>
    <row r="863" spans="1:9" ht="21.75" customHeight="1" x14ac:dyDescent="0.2">
      <c r="A863" s="25" t="s">
        <v>710</v>
      </c>
      <c r="B863" s="27" t="s">
        <v>700</v>
      </c>
      <c r="C863" s="51" t="s">
        <v>709</v>
      </c>
      <c r="D863" s="45" t="s">
        <v>706</v>
      </c>
      <c r="E863" s="28">
        <f t="shared" si="117"/>
        <v>0.4285714285714286</v>
      </c>
      <c r="F863" s="39">
        <v>7</v>
      </c>
      <c r="G863" s="22">
        <v>4</v>
      </c>
      <c r="H863" s="21"/>
      <c r="I863" s="20">
        <f t="shared" si="118"/>
        <v>0</v>
      </c>
    </row>
    <row r="864" spans="1:9" ht="21.75" customHeight="1" x14ac:dyDescent="0.2">
      <c r="A864" s="25" t="s">
        <v>708</v>
      </c>
      <c r="B864" s="27" t="s">
        <v>700</v>
      </c>
      <c r="C864" s="51" t="s">
        <v>707</v>
      </c>
      <c r="D864" s="45" t="s">
        <v>706</v>
      </c>
      <c r="E864" s="28">
        <f t="shared" si="117"/>
        <v>0.4285714285714286</v>
      </c>
      <c r="F864" s="39">
        <v>7</v>
      </c>
      <c r="G864" s="22">
        <v>4</v>
      </c>
      <c r="H864" s="21"/>
      <c r="I864" s="20">
        <f t="shared" si="118"/>
        <v>0</v>
      </c>
    </row>
    <row r="865" spans="1:9" ht="30.75" customHeight="1" x14ac:dyDescent="0.2">
      <c r="A865" s="25" t="s">
        <v>705</v>
      </c>
      <c r="B865" s="27" t="s">
        <v>700</v>
      </c>
      <c r="C865" s="51" t="s">
        <v>704</v>
      </c>
      <c r="D865" s="45" t="s">
        <v>703</v>
      </c>
      <c r="E865" s="28">
        <f>1-(G865/F865)</f>
        <v>0.4</v>
      </c>
      <c r="F865" s="39">
        <v>15</v>
      </c>
      <c r="G865" s="22">
        <v>9</v>
      </c>
      <c r="H865" s="21"/>
      <c r="I865" s="20">
        <f t="shared" si="118"/>
        <v>0</v>
      </c>
    </row>
    <row r="866" spans="1:9" ht="21" customHeight="1" x14ac:dyDescent="0.2">
      <c r="A866" s="25" t="s">
        <v>702</v>
      </c>
      <c r="B866" s="27" t="s">
        <v>700</v>
      </c>
      <c r="C866" s="51" t="s">
        <v>701</v>
      </c>
      <c r="D866" s="45" t="s">
        <v>699</v>
      </c>
      <c r="E866" s="23">
        <f>1-(G866/F866)</f>
        <v>0.33333333333333337</v>
      </c>
      <c r="F866" s="39">
        <v>6</v>
      </c>
      <c r="G866" s="22">
        <v>4</v>
      </c>
      <c r="H866" s="21"/>
      <c r="I866" s="20">
        <f t="shared" si="118"/>
        <v>0</v>
      </c>
    </row>
    <row r="867" spans="1:9" ht="21" customHeight="1" x14ac:dyDescent="0.2">
      <c r="A867" s="25" t="s">
        <v>2350</v>
      </c>
      <c r="B867" s="27" t="s">
        <v>700</v>
      </c>
      <c r="C867" s="51" t="s">
        <v>2356</v>
      </c>
      <c r="D867" s="45" t="s">
        <v>2349</v>
      </c>
      <c r="E867" s="28">
        <f>1-(G867/F867)</f>
        <v>0.4</v>
      </c>
      <c r="F867" s="39">
        <v>15</v>
      </c>
      <c r="G867" s="22">
        <v>9</v>
      </c>
      <c r="H867" s="21"/>
      <c r="I867" s="20">
        <f t="shared" si="118"/>
        <v>0</v>
      </c>
    </row>
    <row r="868" spans="1:9" ht="21" customHeight="1" x14ac:dyDescent="0.2">
      <c r="A868" s="25" t="s">
        <v>2483</v>
      </c>
      <c r="B868" s="27" t="s">
        <v>700</v>
      </c>
      <c r="C868" s="51" t="s">
        <v>2355</v>
      </c>
      <c r="D868" s="45" t="s">
        <v>2349</v>
      </c>
      <c r="E868" s="28">
        <f>1-(G868/F868)</f>
        <v>0.4</v>
      </c>
      <c r="F868" s="39">
        <v>15</v>
      </c>
      <c r="G868" s="22">
        <v>9</v>
      </c>
      <c r="H868" s="21"/>
      <c r="I868" s="20">
        <f t="shared" si="118"/>
        <v>0</v>
      </c>
    </row>
    <row r="869" spans="1:9" ht="21" customHeight="1" x14ac:dyDescent="0.2">
      <c r="A869" s="25" t="s">
        <v>3074</v>
      </c>
      <c r="B869" s="27" t="s">
        <v>700</v>
      </c>
      <c r="C869" s="51" t="s">
        <v>3078</v>
      </c>
      <c r="D869" s="45" t="s">
        <v>3077</v>
      </c>
      <c r="E869" s="23">
        <f t="shared" ref="E869:E870" si="119">1-(G869/F869)</f>
        <v>0.33333333333333337</v>
      </c>
      <c r="F869" s="39">
        <v>6</v>
      </c>
      <c r="G869" s="22">
        <v>4</v>
      </c>
      <c r="H869" s="21"/>
      <c r="I869" s="20">
        <f t="shared" si="118"/>
        <v>0</v>
      </c>
    </row>
    <row r="870" spans="1:9" ht="22.5" customHeight="1" x14ac:dyDescent="0.2">
      <c r="A870" s="25" t="s">
        <v>3075</v>
      </c>
      <c r="B870" s="27" t="s">
        <v>700</v>
      </c>
      <c r="C870" s="51" t="s">
        <v>3076</v>
      </c>
      <c r="D870" s="45" t="s">
        <v>3077</v>
      </c>
      <c r="E870" s="23">
        <f t="shared" si="119"/>
        <v>0.33333333333333337</v>
      </c>
      <c r="F870" s="39">
        <v>6</v>
      </c>
      <c r="G870" s="22">
        <v>4</v>
      </c>
      <c r="H870" s="21"/>
      <c r="I870" s="20">
        <f t="shared" si="118"/>
        <v>0</v>
      </c>
    </row>
    <row r="871" spans="1:9" ht="15" customHeight="1" x14ac:dyDescent="0.2">
      <c r="A871" s="140" t="s">
        <v>678</v>
      </c>
      <c r="B871" s="141"/>
      <c r="C871" s="141"/>
      <c r="D871" s="141"/>
      <c r="E871" s="141"/>
      <c r="F871" s="141"/>
      <c r="G871" s="141"/>
      <c r="H871" s="141"/>
      <c r="I871" s="142">
        <f t="shared" si="115"/>
        <v>0</v>
      </c>
    </row>
    <row r="872" spans="1:9" ht="24.75" customHeight="1" x14ac:dyDescent="0.2">
      <c r="A872" s="25" t="s">
        <v>1887</v>
      </c>
      <c r="B872" s="25" t="s">
        <v>1888</v>
      </c>
      <c r="C872" s="51" t="s">
        <v>1935</v>
      </c>
      <c r="D872" s="45" t="s">
        <v>1889</v>
      </c>
      <c r="E872" s="23">
        <f t="shared" ref="E872:E877" si="120">1-(G872/F872)</f>
        <v>0.3571428571428571</v>
      </c>
      <c r="F872" s="39">
        <v>28</v>
      </c>
      <c r="G872" s="22">
        <v>18</v>
      </c>
      <c r="H872" s="21"/>
      <c r="I872" s="20">
        <f t="shared" si="115"/>
        <v>0</v>
      </c>
    </row>
    <row r="873" spans="1:9" ht="22.5" customHeight="1" x14ac:dyDescent="0.2">
      <c r="A873" s="25" t="s">
        <v>1890</v>
      </c>
      <c r="B873" s="25" t="s">
        <v>1891</v>
      </c>
      <c r="C873" s="51" t="s">
        <v>1943</v>
      </c>
      <c r="D873" s="45" t="s">
        <v>1892</v>
      </c>
      <c r="E873" s="23">
        <f t="shared" si="120"/>
        <v>0.33333333333333337</v>
      </c>
      <c r="F873" s="39">
        <v>9</v>
      </c>
      <c r="G873" s="22">
        <v>6</v>
      </c>
      <c r="H873" s="21"/>
      <c r="I873" s="20">
        <f t="shared" si="115"/>
        <v>0</v>
      </c>
    </row>
    <row r="874" spans="1:9" ht="29.25" customHeight="1" x14ac:dyDescent="0.2">
      <c r="A874" s="25" t="s">
        <v>698</v>
      </c>
      <c r="B874" s="25" t="s">
        <v>691</v>
      </c>
      <c r="C874" s="51" t="s">
        <v>697</v>
      </c>
      <c r="D874" s="45" t="s">
        <v>696</v>
      </c>
      <c r="E874" s="23">
        <f>1-(G874/F874)</f>
        <v>0.19999999999999996</v>
      </c>
      <c r="F874" s="39">
        <v>5</v>
      </c>
      <c r="G874" s="22">
        <v>4</v>
      </c>
      <c r="H874" s="21"/>
      <c r="I874" s="20">
        <f t="shared" si="115"/>
        <v>0</v>
      </c>
    </row>
    <row r="875" spans="1:9" ht="29.25" customHeight="1" x14ac:dyDescent="0.2">
      <c r="A875" s="25" t="s">
        <v>695</v>
      </c>
      <c r="B875" s="25" t="s">
        <v>691</v>
      </c>
      <c r="C875" s="51" t="s">
        <v>694</v>
      </c>
      <c r="D875" s="45" t="s">
        <v>693</v>
      </c>
      <c r="E875" s="23">
        <f t="shared" si="120"/>
        <v>0.19999999999999996</v>
      </c>
      <c r="F875" s="39">
        <v>5</v>
      </c>
      <c r="G875" s="22">
        <v>4</v>
      </c>
      <c r="H875" s="21"/>
      <c r="I875" s="20">
        <f t="shared" si="115"/>
        <v>0</v>
      </c>
    </row>
    <row r="876" spans="1:9" ht="29.25" customHeight="1" x14ac:dyDescent="0.2">
      <c r="A876" s="25" t="s">
        <v>692</v>
      </c>
      <c r="B876" s="25" t="s">
        <v>691</v>
      </c>
      <c r="C876" s="51" t="s">
        <v>690</v>
      </c>
      <c r="D876" s="45" t="s">
        <v>689</v>
      </c>
      <c r="E876" s="23">
        <f t="shared" si="120"/>
        <v>0.19999999999999996</v>
      </c>
      <c r="F876" s="39">
        <v>5</v>
      </c>
      <c r="G876" s="22">
        <v>4</v>
      </c>
      <c r="H876" s="21"/>
      <c r="I876" s="20">
        <f t="shared" si="115"/>
        <v>0</v>
      </c>
    </row>
    <row r="877" spans="1:9" ht="22.5" customHeight="1" x14ac:dyDescent="0.2">
      <c r="A877" s="25" t="s">
        <v>687</v>
      </c>
      <c r="B877" s="25" t="s">
        <v>686</v>
      </c>
      <c r="C877" s="51" t="s">
        <v>685</v>
      </c>
      <c r="D877" s="45" t="s">
        <v>684</v>
      </c>
      <c r="E877" s="26">
        <f t="shared" si="120"/>
        <v>0.5</v>
      </c>
      <c r="F877" s="39">
        <v>6</v>
      </c>
      <c r="G877" s="22">
        <v>3</v>
      </c>
      <c r="H877" s="21"/>
      <c r="I877" s="20">
        <f t="shared" si="115"/>
        <v>0</v>
      </c>
    </row>
    <row r="878" spans="1:9" ht="24.75" customHeight="1" x14ac:dyDescent="0.2">
      <c r="A878" s="25" t="s">
        <v>683</v>
      </c>
      <c r="B878" s="25" t="s">
        <v>668</v>
      </c>
      <c r="C878" s="51" t="s">
        <v>680</v>
      </c>
      <c r="D878" s="45" t="s">
        <v>682</v>
      </c>
      <c r="E878" s="23">
        <f>1-(G878/F878)</f>
        <v>0.375</v>
      </c>
      <c r="F878" s="39">
        <v>16</v>
      </c>
      <c r="G878" s="22">
        <v>10</v>
      </c>
      <c r="H878" s="21"/>
      <c r="I878" s="20">
        <f t="shared" si="115"/>
        <v>0</v>
      </c>
    </row>
    <row r="879" spans="1:9" ht="24.75" customHeight="1" x14ac:dyDescent="0.2">
      <c r="A879" s="25" t="s">
        <v>3079</v>
      </c>
      <c r="B879" s="25" t="s">
        <v>668</v>
      </c>
      <c r="C879" s="51" t="s">
        <v>3158</v>
      </c>
      <c r="D879" s="45" t="s">
        <v>3080</v>
      </c>
      <c r="E879" s="23">
        <f>1-(G879/F879)</f>
        <v>0.375</v>
      </c>
      <c r="F879" s="39">
        <v>16</v>
      </c>
      <c r="G879" s="22">
        <v>10</v>
      </c>
      <c r="H879" s="21"/>
      <c r="I879" s="20">
        <f t="shared" si="115"/>
        <v>0</v>
      </c>
    </row>
    <row r="880" spans="1:9" ht="24.75" customHeight="1" x14ac:dyDescent="0.2">
      <c r="A880" s="25" t="s">
        <v>681</v>
      </c>
      <c r="B880" s="25" t="s">
        <v>668</v>
      </c>
      <c r="C880" s="51" t="s">
        <v>680</v>
      </c>
      <c r="D880" s="45" t="s">
        <v>679</v>
      </c>
      <c r="E880" s="23">
        <f>1-(G880/F880)</f>
        <v>0.375</v>
      </c>
      <c r="F880" s="39">
        <v>16</v>
      </c>
      <c r="G880" s="22">
        <v>10</v>
      </c>
      <c r="H880" s="21"/>
      <c r="I880" s="20">
        <f t="shared" si="115"/>
        <v>0</v>
      </c>
    </row>
    <row r="881" spans="1:11" ht="24.75" customHeight="1" x14ac:dyDescent="0.2">
      <c r="A881" s="25" t="s">
        <v>3159</v>
      </c>
      <c r="B881" s="25" t="s">
        <v>668</v>
      </c>
      <c r="C881" s="51" t="s">
        <v>2358</v>
      </c>
      <c r="D881" s="45" t="s">
        <v>2357</v>
      </c>
      <c r="E881" s="23">
        <f>1-(G881/F881)</f>
        <v>0.375</v>
      </c>
      <c r="F881" s="39">
        <v>16</v>
      </c>
      <c r="G881" s="22">
        <v>10</v>
      </c>
      <c r="H881" s="21"/>
      <c r="I881" s="20">
        <f>G881*H881</f>
        <v>0</v>
      </c>
    </row>
    <row r="882" spans="1:11" ht="24.75" customHeight="1" x14ac:dyDescent="0.2">
      <c r="A882" s="25" t="s">
        <v>3085</v>
      </c>
      <c r="B882" s="25" t="s">
        <v>668</v>
      </c>
      <c r="C882" s="51" t="s">
        <v>3161</v>
      </c>
      <c r="D882" s="45" t="s">
        <v>3160</v>
      </c>
      <c r="E882" s="23">
        <f t="shared" ref="E882" si="121">1-(G882/F882)</f>
        <v>0.375</v>
      </c>
      <c r="F882" s="39">
        <v>16</v>
      </c>
      <c r="G882" s="22">
        <v>10</v>
      </c>
      <c r="H882" s="21"/>
      <c r="I882" s="20">
        <f t="shared" si="115"/>
        <v>0</v>
      </c>
    </row>
    <row r="883" spans="1:11" ht="24.75" customHeight="1" x14ac:dyDescent="0.2">
      <c r="A883" s="25" t="s">
        <v>3084</v>
      </c>
      <c r="B883" s="25" t="s">
        <v>668</v>
      </c>
      <c r="C883" s="51" t="s">
        <v>1945</v>
      </c>
      <c r="D883" s="45" t="s">
        <v>1895</v>
      </c>
      <c r="E883" s="23">
        <f t="shared" ref="E883:E888" si="122">1-(G883/F883)</f>
        <v>0.375</v>
      </c>
      <c r="F883" s="39">
        <v>16</v>
      </c>
      <c r="G883" s="22">
        <v>10</v>
      </c>
      <c r="H883" s="21"/>
      <c r="I883" s="20">
        <f t="shared" si="115"/>
        <v>0</v>
      </c>
    </row>
    <row r="884" spans="1:11" ht="24.75" customHeight="1" x14ac:dyDescent="0.2">
      <c r="A884" s="25" t="s">
        <v>677</v>
      </c>
      <c r="B884" s="25" t="s">
        <v>668</v>
      </c>
      <c r="C884" s="51" t="s">
        <v>676</v>
      </c>
      <c r="D884" s="45" t="s">
        <v>675</v>
      </c>
      <c r="E884" s="23">
        <f t="shared" si="122"/>
        <v>0.375</v>
      </c>
      <c r="F884" s="39">
        <v>16</v>
      </c>
      <c r="G884" s="22">
        <v>10</v>
      </c>
      <c r="H884" s="21"/>
      <c r="I884" s="20">
        <f t="shared" si="115"/>
        <v>0</v>
      </c>
    </row>
    <row r="885" spans="1:11" ht="24.75" customHeight="1" x14ac:dyDescent="0.2">
      <c r="A885" s="25" t="s">
        <v>1893</v>
      </c>
      <c r="B885" s="25" t="s">
        <v>668</v>
      </c>
      <c r="C885" s="51" t="s">
        <v>1944</v>
      </c>
      <c r="D885" s="45" t="s">
        <v>1894</v>
      </c>
      <c r="E885" s="28">
        <f t="shared" si="122"/>
        <v>0.4285714285714286</v>
      </c>
      <c r="F885" s="39">
        <v>14</v>
      </c>
      <c r="G885" s="22">
        <v>8</v>
      </c>
      <c r="H885" s="21"/>
      <c r="I885" s="20">
        <f t="shared" si="115"/>
        <v>0</v>
      </c>
    </row>
    <row r="886" spans="1:11" ht="24.75" customHeight="1" x14ac:dyDescent="0.2">
      <c r="A886" s="25" t="s">
        <v>674</v>
      </c>
      <c r="B886" s="25" t="s">
        <v>668</v>
      </c>
      <c r="C886" s="51" t="s">
        <v>673</v>
      </c>
      <c r="D886" s="45" t="s">
        <v>672</v>
      </c>
      <c r="E886" s="23">
        <f t="shared" si="122"/>
        <v>0.38461538461538458</v>
      </c>
      <c r="F886" s="39">
        <v>13</v>
      </c>
      <c r="G886" s="22">
        <v>8</v>
      </c>
      <c r="H886" s="21"/>
      <c r="I886" s="20">
        <f t="shared" si="115"/>
        <v>0</v>
      </c>
    </row>
    <row r="887" spans="1:11" ht="24.75" customHeight="1" x14ac:dyDescent="0.2">
      <c r="A887" s="25" t="s">
        <v>671</v>
      </c>
      <c r="B887" s="25" t="s">
        <v>668</v>
      </c>
      <c r="C887" s="51" t="s">
        <v>670</v>
      </c>
      <c r="D887" s="45" t="s">
        <v>669</v>
      </c>
      <c r="E887" s="23">
        <f t="shared" si="122"/>
        <v>0.38461538461538458</v>
      </c>
      <c r="F887" s="39">
        <v>13</v>
      </c>
      <c r="G887" s="22">
        <v>8</v>
      </c>
      <c r="H887" s="21"/>
      <c r="I887" s="20">
        <f t="shared" si="115"/>
        <v>0</v>
      </c>
    </row>
    <row r="888" spans="1:11" ht="27" customHeight="1" x14ac:dyDescent="0.2">
      <c r="A888" s="25" t="s">
        <v>3081</v>
      </c>
      <c r="B888" s="25" t="s">
        <v>668</v>
      </c>
      <c r="C888" s="51" t="s">
        <v>3082</v>
      </c>
      <c r="D888" s="45" t="s">
        <v>3083</v>
      </c>
      <c r="E888" s="23">
        <f t="shared" si="122"/>
        <v>0.30000000000000004</v>
      </c>
      <c r="F888" s="39">
        <v>10</v>
      </c>
      <c r="G888" s="22">
        <v>7</v>
      </c>
      <c r="H888" s="21"/>
      <c r="I888" s="20">
        <f t="shared" si="115"/>
        <v>0</v>
      </c>
    </row>
    <row r="889" spans="1:11" s="100" customFormat="1" ht="15" customHeight="1" x14ac:dyDescent="0.2">
      <c r="A889" s="140" t="s">
        <v>662</v>
      </c>
      <c r="B889" s="141"/>
      <c r="C889" s="141"/>
      <c r="D889" s="141"/>
      <c r="E889" s="141"/>
      <c r="F889" s="141"/>
      <c r="G889" s="141"/>
      <c r="H889" s="141"/>
      <c r="I889" s="142">
        <f t="shared" si="115"/>
        <v>0</v>
      </c>
      <c r="J889" s="62"/>
      <c r="K889" s="62"/>
    </row>
    <row r="890" spans="1:11" ht="20.25" customHeight="1" x14ac:dyDescent="0.2">
      <c r="A890" s="25" t="s">
        <v>667</v>
      </c>
      <c r="B890" s="25" t="s">
        <v>666</v>
      </c>
      <c r="C890" s="51" t="s">
        <v>665</v>
      </c>
      <c r="D890" s="45" t="s">
        <v>664</v>
      </c>
      <c r="E890" s="28">
        <f t="shared" ref="E890:E898" si="123">1-(G890/F890)</f>
        <v>0.4</v>
      </c>
      <c r="F890" s="39">
        <v>15</v>
      </c>
      <c r="G890" s="22">
        <v>9</v>
      </c>
      <c r="H890" s="21"/>
      <c r="I890" s="20">
        <f t="shared" ref="I890:I898" si="124">G890*H890</f>
        <v>0</v>
      </c>
    </row>
    <row r="891" spans="1:11" ht="20.25" customHeight="1" x14ac:dyDescent="0.2">
      <c r="A891" s="25" t="s">
        <v>661</v>
      </c>
      <c r="B891" s="25" t="s">
        <v>657</v>
      </c>
      <c r="C891" s="101" t="s">
        <v>660</v>
      </c>
      <c r="D891" s="45" t="s">
        <v>656</v>
      </c>
      <c r="E891" s="26">
        <f t="shared" si="123"/>
        <v>0.7</v>
      </c>
      <c r="F891" s="39">
        <v>30</v>
      </c>
      <c r="G891" s="22">
        <v>9</v>
      </c>
      <c r="H891" s="21"/>
      <c r="I891" s="20">
        <f t="shared" si="124"/>
        <v>0</v>
      </c>
    </row>
    <row r="892" spans="1:11" ht="20.25" customHeight="1" x14ac:dyDescent="0.2">
      <c r="A892" s="25" t="s">
        <v>2359</v>
      </c>
      <c r="B892" s="25" t="s">
        <v>657</v>
      </c>
      <c r="C892" s="101" t="s">
        <v>2361</v>
      </c>
      <c r="D892" s="45" t="s">
        <v>656</v>
      </c>
      <c r="E892" s="26">
        <f t="shared" si="123"/>
        <v>0.7</v>
      </c>
      <c r="F892" s="39">
        <v>30</v>
      </c>
      <c r="G892" s="22">
        <v>9</v>
      </c>
      <c r="H892" s="21"/>
      <c r="I892" s="20">
        <f t="shared" si="124"/>
        <v>0</v>
      </c>
    </row>
    <row r="893" spans="1:11" ht="20.25" customHeight="1" x14ac:dyDescent="0.2">
      <c r="A893" s="25" t="s">
        <v>659</v>
      </c>
      <c r="B893" s="25" t="s">
        <v>657</v>
      </c>
      <c r="C893" s="101" t="s">
        <v>658</v>
      </c>
      <c r="D893" s="45" t="s">
        <v>656</v>
      </c>
      <c r="E893" s="26">
        <f t="shared" si="123"/>
        <v>0.7</v>
      </c>
      <c r="F893" s="39">
        <v>30</v>
      </c>
      <c r="G893" s="22">
        <v>9</v>
      </c>
      <c r="H893" s="21"/>
      <c r="I893" s="20">
        <f t="shared" si="124"/>
        <v>0</v>
      </c>
    </row>
    <row r="894" spans="1:11" ht="20.25" customHeight="1" x14ac:dyDescent="0.2">
      <c r="A894" s="25" t="s">
        <v>3090</v>
      </c>
      <c r="B894" s="25" t="s">
        <v>657</v>
      </c>
      <c r="C894" s="51" t="s">
        <v>3091</v>
      </c>
      <c r="D894" s="45" t="s">
        <v>656</v>
      </c>
      <c r="E894" s="26">
        <f t="shared" si="123"/>
        <v>0.7</v>
      </c>
      <c r="F894" s="39">
        <v>30</v>
      </c>
      <c r="G894" s="22">
        <v>9</v>
      </c>
      <c r="H894" s="21"/>
      <c r="I894" s="20">
        <f t="shared" si="124"/>
        <v>0</v>
      </c>
    </row>
    <row r="895" spans="1:11" ht="20.25" customHeight="1" x14ac:dyDescent="0.2">
      <c r="A895" s="25" t="s">
        <v>3086</v>
      </c>
      <c r="B895" s="25" t="s">
        <v>657</v>
      </c>
      <c r="C895" s="52" t="s">
        <v>3108</v>
      </c>
      <c r="D895" s="46" t="s">
        <v>656</v>
      </c>
      <c r="E895" s="26">
        <f t="shared" si="123"/>
        <v>0.7</v>
      </c>
      <c r="F895" s="39">
        <v>30</v>
      </c>
      <c r="G895" s="22">
        <v>9</v>
      </c>
      <c r="H895" s="21"/>
      <c r="I895" s="20">
        <f t="shared" si="124"/>
        <v>0</v>
      </c>
    </row>
    <row r="896" spans="1:11" ht="20.25" customHeight="1" x14ac:dyDescent="0.2">
      <c r="A896" s="25" t="s">
        <v>2360</v>
      </c>
      <c r="B896" s="25" t="s">
        <v>657</v>
      </c>
      <c r="C896" s="101" t="s">
        <v>2362</v>
      </c>
      <c r="D896" s="45" t="s">
        <v>656</v>
      </c>
      <c r="E896" s="26">
        <f t="shared" si="123"/>
        <v>0.7</v>
      </c>
      <c r="F896" s="39">
        <v>30</v>
      </c>
      <c r="G896" s="22">
        <v>9</v>
      </c>
      <c r="H896" s="21"/>
      <c r="I896" s="20">
        <f t="shared" si="124"/>
        <v>0</v>
      </c>
    </row>
    <row r="897" spans="1:11" ht="29.25" customHeight="1" x14ac:dyDescent="0.2">
      <c r="A897" s="25" t="s">
        <v>3087</v>
      </c>
      <c r="B897" s="25" t="s">
        <v>663</v>
      </c>
      <c r="C897" s="51" t="s">
        <v>3088</v>
      </c>
      <c r="D897" s="45" t="s">
        <v>3089</v>
      </c>
      <c r="E897" s="23">
        <f t="shared" si="123"/>
        <v>0.3571428571428571</v>
      </c>
      <c r="F897" s="39">
        <v>14</v>
      </c>
      <c r="G897" s="22">
        <v>9</v>
      </c>
      <c r="H897" s="21"/>
      <c r="I897" s="20">
        <f t="shared" si="124"/>
        <v>0</v>
      </c>
    </row>
    <row r="898" spans="1:11" ht="22.5" customHeight="1" x14ac:dyDescent="0.2">
      <c r="A898" s="25" t="s">
        <v>3128</v>
      </c>
      <c r="B898" s="25" t="s">
        <v>663</v>
      </c>
      <c r="C898" s="101" t="s">
        <v>3129</v>
      </c>
      <c r="D898" s="129" t="s">
        <v>3130</v>
      </c>
      <c r="E898" s="23">
        <f t="shared" si="123"/>
        <v>0.28000000000000003</v>
      </c>
      <c r="F898" s="39">
        <v>25</v>
      </c>
      <c r="G898" s="22">
        <v>18</v>
      </c>
      <c r="H898" s="21"/>
      <c r="I898" s="20">
        <f t="shared" si="124"/>
        <v>0</v>
      </c>
    </row>
    <row r="899" spans="1:11" ht="40.5" customHeight="1" x14ac:dyDescent="0.25">
      <c r="A899" s="35" t="s">
        <v>81</v>
      </c>
      <c r="B899" s="35" t="s">
        <v>80</v>
      </c>
      <c r="C899" s="34"/>
      <c r="D899" s="33"/>
      <c r="E899" s="32" t="s">
        <v>79</v>
      </c>
      <c r="F899" s="31" t="s">
        <v>78</v>
      </c>
      <c r="G899" s="88" t="s">
        <v>77</v>
      </c>
      <c r="H899" s="30" t="s">
        <v>76</v>
      </c>
      <c r="I899" s="30" t="s">
        <v>75</v>
      </c>
    </row>
    <row r="900" spans="1:11" ht="21.95" customHeight="1" x14ac:dyDescent="0.2">
      <c r="A900" s="146" t="s">
        <v>623</v>
      </c>
      <c r="B900" s="147"/>
      <c r="C900" s="147"/>
      <c r="D900" s="147"/>
      <c r="E900" s="147"/>
      <c r="F900" s="147"/>
      <c r="G900" s="147"/>
      <c r="H900" s="147"/>
      <c r="I900" s="148"/>
    </row>
    <row r="901" spans="1:11" ht="14.25" customHeight="1" x14ac:dyDescent="0.2">
      <c r="A901" s="103"/>
      <c r="B901" s="103"/>
      <c r="C901" s="103"/>
      <c r="D901" s="103"/>
      <c r="E901" s="103"/>
      <c r="F901" s="103"/>
      <c r="G901" s="103"/>
      <c r="H901" s="103"/>
      <c r="I901" s="104"/>
    </row>
    <row r="902" spans="1:11" s="100" customFormat="1" ht="15" x14ac:dyDescent="0.2">
      <c r="A902" s="149" t="s">
        <v>655</v>
      </c>
      <c r="B902" s="149"/>
      <c r="C902" s="149"/>
      <c r="D902" s="149"/>
      <c r="E902" s="149"/>
      <c r="F902" s="149"/>
      <c r="G902" s="149"/>
      <c r="H902" s="149"/>
      <c r="I902" s="150"/>
      <c r="J902" s="62"/>
      <c r="K902" s="62"/>
    </row>
    <row r="903" spans="1:11" ht="27.75" customHeight="1" x14ac:dyDescent="0.2">
      <c r="A903" s="25" t="s">
        <v>654</v>
      </c>
      <c r="B903" s="40" t="s">
        <v>652</v>
      </c>
      <c r="C903" s="44" t="s">
        <v>651</v>
      </c>
      <c r="D903" s="41" t="s">
        <v>639</v>
      </c>
      <c r="E903" s="23">
        <f>1-(G903/F903)</f>
        <v>0.13265306122448983</v>
      </c>
      <c r="F903" s="39">
        <v>294</v>
      </c>
      <c r="G903" s="22">
        <v>255</v>
      </c>
      <c r="H903" s="21"/>
      <c r="I903" s="20">
        <f t="shared" ref="I903:I966" si="125">G903*H903</f>
        <v>0</v>
      </c>
    </row>
    <row r="904" spans="1:11" ht="27.75" customHeight="1" x14ac:dyDescent="0.2">
      <c r="A904" s="25" t="s">
        <v>653</v>
      </c>
      <c r="B904" s="40" t="s">
        <v>652</v>
      </c>
      <c r="C904" s="44" t="s">
        <v>651</v>
      </c>
      <c r="D904" s="41" t="s">
        <v>650</v>
      </c>
      <c r="E904" s="23">
        <f>1-(G904/F904)</f>
        <v>8.1632653061224469E-2</v>
      </c>
      <c r="F904" s="39">
        <v>49</v>
      </c>
      <c r="G904" s="22">
        <v>45</v>
      </c>
      <c r="H904" s="21"/>
      <c r="I904" s="20">
        <f t="shared" si="125"/>
        <v>0</v>
      </c>
    </row>
    <row r="905" spans="1:11" ht="27.75" customHeight="1" x14ac:dyDescent="0.2">
      <c r="A905" s="25" t="s">
        <v>649</v>
      </c>
      <c r="B905" s="40" t="s">
        <v>648</v>
      </c>
      <c r="C905" s="44" t="s">
        <v>647</v>
      </c>
      <c r="D905" s="41" t="s">
        <v>646</v>
      </c>
      <c r="E905" s="23">
        <v>0.14814814814814814</v>
      </c>
      <c r="F905" s="39">
        <v>27</v>
      </c>
      <c r="G905" s="22">
        <v>23</v>
      </c>
      <c r="H905" s="21"/>
      <c r="I905" s="20">
        <f t="shared" si="125"/>
        <v>0</v>
      </c>
    </row>
    <row r="906" spans="1:11" ht="15" x14ac:dyDescent="0.2">
      <c r="A906" s="149" t="s">
        <v>622</v>
      </c>
      <c r="B906" s="149"/>
      <c r="C906" s="149"/>
      <c r="D906" s="149"/>
      <c r="E906" s="149"/>
      <c r="F906" s="149"/>
      <c r="G906" s="149"/>
      <c r="H906" s="149"/>
      <c r="I906" s="150">
        <f t="shared" si="125"/>
        <v>0</v>
      </c>
    </row>
    <row r="907" spans="1:11" ht="21" customHeight="1" x14ac:dyDescent="0.2">
      <c r="A907" s="25" t="s">
        <v>645</v>
      </c>
      <c r="B907" s="27" t="s">
        <v>644</v>
      </c>
      <c r="C907" s="51" t="s">
        <v>643</v>
      </c>
      <c r="D907" s="45" t="s">
        <v>618</v>
      </c>
      <c r="E907" s="23">
        <f t="shared" ref="E907:E921" si="126">1-(G907/F907)</f>
        <v>0.27604166666666663</v>
      </c>
      <c r="F907" s="39">
        <v>192</v>
      </c>
      <c r="G907" s="22">
        <v>139</v>
      </c>
      <c r="H907" s="21"/>
      <c r="I907" s="20">
        <f t="shared" si="125"/>
        <v>0</v>
      </c>
    </row>
    <row r="908" spans="1:11" ht="21" customHeight="1" x14ac:dyDescent="0.2">
      <c r="A908" s="25" t="s">
        <v>621</v>
      </c>
      <c r="B908" s="27" t="s">
        <v>620</v>
      </c>
      <c r="C908" s="51" t="s">
        <v>619</v>
      </c>
      <c r="D908" s="45" t="s">
        <v>618</v>
      </c>
      <c r="E908" s="23">
        <f t="shared" si="126"/>
        <v>0.22549019607843135</v>
      </c>
      <c r="F908" s="39">
        <v>102</v>
      </c>
      <c r="G908" s="22">
        <v>79</v>
      </c>
      <c r="H908" s="21"/>
      <c r="I908" s="20">
        <f t="shared" si="125"/>
        <v>0</v>
      </c>
    </row>
    <row r="909" spans="1:11" ht="21" customHeight="1" x14ac:dyDescent="0.2">
      <c r="A909" s="25" t="s">
        <v>617</v>
      </c>
      <c r="B909" s="27" t="s">
        <v>616</v>
      </c>
      <c r="C909" s="51" t="s">
        <v>615</v>
      </c>
      <c r="D909" s="45" t="s">
        <v>614</v>
      </c>
      <c r="E909" s="23">
        <f t="shared" si="126"/>
        <v>0.27710843373493976</v>
      </c>
      <c r="F909" s="39">
        <v>83</v>
      </c>
      <c r="G909" s="22">
        <v>60</v>
      </c>
      <c r="H909" s="21"/>
      <c r="I909" s="20">
        <f t="shared" si="125"/>
        <v>0</v>
      </c>
    </row>
    <row r="910" spans="1:11" ht="21" customHeight="1" x14ac:dyDescent="0.2">
      <c r="A910" s="25" t="s">
        <v>642</v>
      </c>
      <c r="B910" s="27" t="s">
        <v>641</v>
      </c>
      <c r="C910" s="51" t="s">
        <v>640</v>
      </c>
      <c r="D910" s="45" t="s">
        <v>639</v>
      </c>
      <c r="E910" s="23">
        <f t="shared" si="126"/>
        <v>9.6774193548387122E-2</v>
      </c>
      <c r="F910" s="39">
        <v>93</v>
      </c>
      <c r="G910" s="22">
        <v>84</v>
      </c>
      <c r="H910" s="21"/>
      <c r="I910" s="20">
        <f t="shared" si="125"/>
        <v>0</v>
      </c>
    </row>
    <row r="911" spans="1:11" ht="27.75" customHeight="1" x14ac:dyDescent="0.2">
      <c r="A911" s="25" t="s">
        <v>638</v>
      </c>
      <c r="B911" s="27" t="s">
        <v>637</v>
      </c>
      <c r="C911" s="51" t="s">
        <v>636</v>
      </c>
      <c r="D911" s="45" t="s">
        <v>635</v>
      </c>
      <c r="E911" s="23">
        <f t="shared" si="126"/>
        <v>0.18518518518518523</v>
      </c>
      <c r="F911" s="39">
        <v>108</v>
      </c>
      <c r="G911" s="22">
        <v>88</v>
      </c>
      <c r="H911" s="21"/>
      <c r="I911" s="20">
        <f t="shared" si="125"/>
        <v>0</v>
      </c>
    </row>
    <row r="912" spans="1:11" ht="21.75" customHeight="1" x14ac:dyDescent="0.2">
      <c r="A912" s="25" t="s">
        <v>613</v>
      </c>
      <c r="B912" s="102" t="s">
        <v>612</v>
      </c>
      <c r="C912" s="51" t="s">
        <v>611</v>
      </c>
      <c r="D912" s="45" t="s">
        <v>610</v>
      </c>
      <c r="E912" s="23">
        <f t="shared" si="126"/>
        <v>0.20833333333333337</v>
      </c>
      <c r="F912" s="39">
        <v>72</v>
      </c>
      <c r="G912" s="22">
        <v>57</v>
      </c>
      <c r="H912" s="21"/>
      <c r="I912" s="20">
        <f t="shared" si="125"/>
        <v>0</v>
      </c>
    </row>
    <row r="913" spans="1:9" ht="29.25" customHeight="1" x14ac:dyDescent="0.2">
      <c r="A913" s="25" t="s">
        <v>609</v>
      </c>
      <c r="B913" s="27" t="s">
        <v>608</v>
      </c>
      <c r="C913" s="51" t="s">
        <v>607</v>
      </c>
      <c r="D913" s="45" t="s">
        <v>606</v>
      </c>
      <c r="E913" s="23">
        <f t="shared" si="126"/>
        <v>0.20833333333333337</v>
      </c>
      <c r="F913" s="39">
        <v>72</v>
      </c>
      <c r="G913" s="22">
        <v>57</v>
      </c>
      <c r="H913" s="21"/>
      <c r="I913" s="20">
        <f t="shared" si="125"/>
        <v>0</v>
      </c>
    </row>
    <row r="914" spans="1:9" ht="20.25" customHeight="1" x14ac:dyDescent="0.2">
      <c r="A914" s="25" t="s">
        <v>605</v>
      </c>
      <c r="B914" s="27" t="s">
        <v>604</v>
      </c>
      <c r="C914" s="51" t="s">
        <v>603</v>
      </c>
      <c r="D914" s="45" t="s">
        <v>602</v>
      </c>
      <c r="E914" s="23">
        <f t="shared" si="126"/>
        <v>0.11111111111111116</v>
      </c>
      <c r="F914" s="39">
        <v>108</v>
      </c>
      <c r="G914" s="22">
        <v>96</v>
      </c>
      <c r="H914" s="21"/>
      <c r="I914" s="20">
        <f t="shared" si="125"/>
        <v>0</v>
      </c>
    </row>
    <row r="915" spans="1:9" ht="26.25" customHeight="1" x14ac:dyDescent="0.2">
      <c r="A915" s="25" t="s">
        <v>634</v>
      </c>
      <c r="B915" s="27" t="s">
        <v>633</v>
      </c>
      <c r="C915" s="51" t="s">
        <v>632</v>
      </c>
      <c r="D915" s="45" t="s">
        <v>631</v>
      </c>
      <c r="E915" s="23">
        <f t="shared" si="126"/>
        <v>0.13157894736842102</v>
      </c>
      <c r="F915" s="39">
        <v>114</v>
      </c>
      <c r="G915" s="22">
        <v>99</v>
      </c>
      <c r="H915" s="21"/>
      <c r="I915" s="20">
        <f t="shared" si="125"/>
        <v>0</v>
      </c>
    </row>
    <row r="916" spans="1:9" ht="23.25" customHeight="1" x14ac:dyDescent="0.2">
      <c r="A916" s="25" t="s">
        <v>601</v>
      </c>
      <c r="B916" s="27" t="s">
        <v>600</v>
      </c>
      <c r="C916" s="51" t="s">
        <v>599</v>
      </c>
      <c r="D916" s="45" t="s">
        <v>598</v>
      </c>
      <c r="E916" s="23">
        <f t="shared" si="126"/>
        <v>0.25</v>
      </c>
      <c r="F916" s="39">
        <v>72</v>
      </c>
      <c r="G916" s="22">
        <v>54</v>
      </c>
      <c r="H916" s="21"/>
      <c r="I916" s="20">
        <f t="shared" si="125"/>
        <v>0</v>
      </c>
    </row>
    <row r="917" spans="1:9" ht="27.75" customHeight="1" x14ac:dyDescent="0.2">
      <c r="A917" s="25" t="s">
        <v>630</v>
      </c>
      <c r="B917" s="27" t="s">
        <v>624</v>
      </c>
      <c r="C917" s="101" t="s">
        <v>2499</v>
      </c>
      <c r="D917" s="45" t="s">
        <v>629</v>
      </c>
      <c r="E917" s="23">
        <f>1-(G917/F917)</f>
        <v>8.5106382978723416E-2</v>
      </c>
      <c r="F917" s="39">
        <v>94</v>
      </c>
      <c r="G917" s="22">
        <v>86</v>
      </c>
      <c r="H917" s="21"/>
      <c r="I917" s="20">
        <f t="shared" si="125"/>
        <v>0</v>
      </c>
    </row>
    <row r="918" spans="1:9" ht="40.5" customHeight="1" x14ac:dyDescent="0.2">
      <c r="A918" s="25" t="s">
        <v>628</v>
      </c>
      <c r="B918" s="27" t="s">
        <v>624</v>
      </c>
      <c r="C918" s="101" t="s">
        <v>2500</v>
      </c>
      <c r="D918" s="45" t="s">
        <v>627</v>
      </c>
      <c r="E918" s="23">
        <f>1-(G918/F918)</f>
        <v>9.0909090909090939E-2</v>
      </c>
      <c r="F918" s="39">
        <v>55</v>
      </c>
      <c r="G918" s="22">
        <v>50</v>
      </c>
      <c r="H918" s="21"/>
      <c r="I918" s="20">
        <f t="shared" si="125"/>
        <v>0</v>
      </c>
    </row>
    <row r="919" spans="1:9" ht="39" customHeight="1" x14ac:dyDescent="0.2">
      <c r="A919" s="25" t="s">
        <v>626</v>
      </c>
      <c r="B919" s="27" t="s">
        <v>624</v>
      </c>
      <c r="C919" s="101" t="s">
        <v>2501</v>
      </c>
      <c r="D919" s="45" t="s">
        <v>625</v>
      </c>
      <c r="E919" s="23">
        <f>1-(G919/F919)</f>
        <v>9.0909090909090939E-2</v>
      </c>
      <c r="F919" s="39">
        <v>55</v>
      </c>
      <c r="G919" s="22">
        <v>50</v>
      </c>
      <c r="H919" s="21"/>
      <c r="I919" s="20">
        <f t="shared" si="125"/>
        <v>0</v>
      </c>
    </row>
    <row r="920" spans="1:9" ht="22.5" customHeight="1" x14ac:dyDescent="0.2">
      <c r="A920" s="25" t="s">
        <v>597</v>
      </c>
      <c r="B920" s="27" t="s">
        <v>596</v>
      </c>
      <c r="C920" s="51" t="s">
        <v>595</v>
      </c>
      <c r="D920" s="45" t="s">
        <v>594</v>
      </c>
      <c r="E920" s="23">
        <f t="shared" si="126"/>
        <v>0.13636363636363635</v>
      </c>
      <c r="F920" s="39">
        <v>132</v>
      </c>
      <c r="G920" s="22">
        <v>114</v>
      </c>
      <c r="H920" s="21"/>
      <c r="I920" s="20">
        <f t="shared" si="125"/>
        <v>0</v>
      </c>
    </row>
    <row r="921" spans="1:9" ht="27" customHeight="1" x14ac:dyDescent="0.2">
      <c r="A921" s="25" t="s">
        <v>593</v>
      </c>
      <c r="B921" s="27" t="s">
        <v>592</v>
      </c>
      <c r="C921" s="51" t="s">
        <v>591</v>
      </c>
      <c r="D921" s="45" t="s">
        <v>590</v>
      </c>
      <c r="E921" s="23">
        <f t="shared" si="126"/>
        <v>0.10416666666666663</v>
      </c>
      <c r="F921" s="39">
        <v>144</v>
      </c>
      <c r="G921" s="22">
        <v>129</v>
      </c>
      <c r="H921" s="21"/>
      <c r="I921" s="20">
        <f t="shared" si="125"/>
        <v>0</v>
      </c>
    </row>
    <row r="922" spans="1:9" ht="15" x14ac:dyDescent="0.2">
      <c r="A922" s="149" t="s">
        <v>1964</v>
      </c>
      <c r="B922" s="149"/>
      <c r="C922" s="149"/>
      <c r="D922" s="149"/>
      <c r="E922" s="149"/>
      <c r="F922" s="149"/>
      <c r="G922" s="149"/>
      <c r="H922" s="149"/>
      <c r="I922" s="150">
        <f t="shared" ref="I922" si="127">G922*H922</f>
        <v>0</v>
      </c>
    </row>
    <row r="923" spans="1:9" ht="24.75" customHeight="1" x14ac:dyDescent="0.2">
      <c r="A923" s="25" t="s">
        <v>589</v>
      </c>
      <c r="B923" s="25" t="s">
        <v>585</v>
      </c>
      <c r="C923" s="51" t="s">
        <v>588</v>
      </c>
      <c r="D923" s="45" t="s">
        <v>587</v>
      </c>
      <c r="E923" s="23">
        <f>1-(G923/F923)</f>
        <v>0.125</v>
      </c>
      <c r="F923" s="39">
        <v>40</v>
      </c>
      <c r="G923" s="22">
        <v>35</v>
      </c>
      <c r="H923" s="21"/>
      <c r="I923" s="20">
        <f>G923*H923</f>
        <v>0</v>
      </c>
    </row>
    <row r="924" spans="1:9" ht="24.75" customHeight="1" x14ac:dyDescent="0.2">
      <c r="A924" s="25" t="s">
        <v>586</v>
      </c>
      <c r="B924" s="25" t="s">
        <v>585</v>
      </c>
      <c r="C924" s="51" t="s">
        <v>584</v>
      </c>
      <c r="D924" s="45" t="s">
        <v>583</v>
      </c>
      <c r="E924" s="23">
        <f>1-(G924/F924)</f>
        <v>0.11428571428571432</v>
      </c>
      <c r="F924" s="39">
        <v>35</v>
      </c>
      <c r="G924" s="22">
        <v>31</v>
      </c>
      <c r="H924" s="21"/>
      <c r="I924" s="20">
        <f t="shared" ref="I924:I940" si="128">G924*H924</f>
        <v>0</v>
      </c>
    </row>
    <row r="925" spans="1:9" ht="24.75" customHeight="1" x14ac:dyDescent="0.2">
      <c r="A925" s="25" t="s">
        <v>582</v>
      </c>
      <c r="B925" s="25" t="s">
        <v>581</v>
      </c>
      <c r="C925" s="51" t="s">
        <v>580</v>
      </c>
      <c r="D925" s="45" t="s">
        <v>579</v>
      </c>
      <c r="E925" s="23">
        <f t="shared" ref="E925:E940" si="129">1-(G925/F925)</f>
        <v>7.4999999999999956E-2</v>
      </c>
      <c r="F925" s="39">
        <v>40</v>
      </c>
      <c r="G925" s="22">
        <v>37</v>
      </c>
      <c r="H925" s="21"/>
      <c r="I925" s="20">
        <f t="shared" si="128"/>
        <v>0</v>
      </c>
    </row>
    <row r="926" spans="1:9" ht="24.75" customHeight="1" x14ac:dyDescent="0.2">
      <c r="A926" s="25" t="s">
        <v>578</v>
      </c>
      <c r="B926" s="25" t="s">
        <v>577</v>
      </c>
      <c r="C926" s="51" t="s">
        <v>576</v>
      </c>
      <c r="D926" s="45" t="s">
        <v>575</v>
      </c>
      <c r="E926" s="23">
        <f t="shared" si="129"/>
        <v>9.9999999999999978E-2</v>
      </c>
      <c r="F926" s="39">
        <v>40</v>
      </c>
      <c r="G926" s="22">
        <v>36</v>
      </c>
      <c r="H926" s="21"/>
      <c r="I926" s="20">
        <f t="shared" si="128"/>
        <v>0</v>
      </c>
    </row>
    <row r="927" spans="1:9" ht="24.75" customHeight="1" x14ac:dyDescent="0.2">
      <c r="A927" s="25" t="s">
        <v>574</v>
      </c>
      <c r="B927" s="25" t="s">
        <v>573</v>
      </c>
      <c r="C927" s="51" t="s">
        <v>572</v>
      </c>
      <c r="D927" s="45" t="s">
        <v>571</v>
      </c>
      <c r="E927" s="23">
        <f t="shared" si="129"/>
        <v>0.10169491525423724</v>
      </c>
      <c r="F927" s="39">
        <v>59</v>
      </c>
      <c r="G927" s="22">
        <v>53</v>
      </c>
      <c r="H927" s="21"/>
      <c r="I927" s="20">
        <f t="shared" si="128"/>
        <v>0</v>
      </c>
    </row>
    <row r="928" spans="1:9" ht="24.75" customHeight="1" x14ac:dyDescent="0.2">
      <c r="A928" s="25" t="s">
        <v>570</v>
      </c>
      <c r="B928" s="25" t="s">
        <v>569</v>
      </c>
      <c r="C928" s="51" t="s">
        <v>238</v>
      </c>
      <c r="D928" s="45" t="s">
        <v>568</v>
      </c>
      <c r="E928" s="23">
        <f t="shared" si="129"/>
        <v>9.0909090909090939E-2</v>
      </c>
      <c r="F928" s="39">
        <v>22</v>
      </c>
      <c r="G928" s="22">
        <v>20</v>
      </c>
      <c r="H928" s="21"/>
      <c r="I928" s="20">
        <f t="shared" si="128"/>
        <v>0</v>
      </c>
    </row>
    <row r="929" spans="1:9" ht="24.75" customHeight="1" x14ac:dyDescent="0.2">
      <c r="A929" s="25" t="s">
        <v>564</v>
      </c>
      <c r="B929" s="25" t="s">
        <v>563</v>
      </c>
      <c r="C929" s="51" t="s">
        <v>562</v>
      </c>
      <c r="D929" s="45" t="s">
        <v>561</v>
      </c>
      <c r="E929" s="23">
        <f t="shared" si="129"/>
        <v>0.12</v>
      </c>
      <c r="F929" s="39">
        <v>50</v>
      </c>
      <c r="G929" s="22">
        <v>44</v>
      </c>
      <c r="H929" s="21"/>
      <c r="I929" s="20">
        <f t="shared" si="128"/>
        <v>0</v>
      </c>
    </row>
    <row r="930" spans="1:9" ht="24.75" customHeight="1" x14ac:dyDescent="0.2">
      <c r="A930" s="25" t="s">
        <v>567</v>
      </c>
      <c r="B930" s="25" t="s">
        <v>566</v>
      </c>
      <c r="C930" s="51" t="s">
        <v>3147</v>
      </c>
      <c r="D930" s="45" t="s">
        <v>565</v>
      </c>
      <c r="E930" s="23">
        <f>1-(G930/F930)</f>
        <v>0.10909090909090913</v>
      </c>
      <c r="F930" s="39">
        <v>55</v>
      </c>
      <c r="G930" s="22">
        <v>49</v>
      </c>
      <c r="H930" s="21"/>
      <c r="I930" s="20">
        <f>G930*H930</f>
        <v>0</v>
      </c>
    </row>
    <row r="931" spans="1:9" ht="24.75" customHeight="1" x14ac:dyDescent="0.2">
      <c r="A931" s="25" t="s">
        <v>3144</v>
      </c>
      <c r="B931" s="25" t="s">
        <v>3143</v>
      </c>
      <c r="C931" s="51" t="s">
        <v>3145</v>
      </c>
      <c r="D931" s="45" t="s">
        <v>3146</v>
      </c>
      <c r="E931" s="23">
        <f>1-(G931/F931)</f>
        <v>0.11764705882352944</v>
      </c>
      <c r="F931" s="39">
        <v>34</v>
      </c>
      <c r="G931" s="22">
        <v>30</v>
      </c>
      <c r="H931" s="21"/>
      <c r="I931" s="20">
        <f>G931*H931</f>
        <v>0</v>
      </c>
    </row>
    <row r="932" spans="1:9" ht="24.75" customHeight="1" x14ac:dyDescent="0.2">
      <c r="A932" s="25" t="s">
        <v>560</v>
      </c>
      <c r="B932" s="25" t="s">
        <v>559</v>
      </c>
      <c r="C932" s="51" t="s">
        <v>558</v>
      </c>
      <c r="D932" s="45" t="s">
        <v>557</v>
      </c>
      <c r="E932" s="23">
        <f t="shared" si="129"/>
        <v>0.10909090909090913</v>
      </c>
      <c r="F932" s="39">
        <v>55</v>
      </c>
      <c r="G932" s="22">
        <v>49</v>
      </c>
      <c r="H932" s="21"/>
      <c r="I932" s="20">
        <f t="shared" si="128"/>
        <v>0</v>
      </c>
    </row>
    <row r="933" spans="1:9" ht="24.75" customHeight="1" x14ac:dyDescent="0.2">
      <c r="A933" s="25" t="s">
        <v>3139</v>
      </c>
      <c r="B933" s="25" t="s">
        <v>3140</v>
      </c>
      <c r="C933" s="51" t="s">
        <v>3141</v>
      </c>
      <c r="D933" s="45" t="s">
        <v>3142</v>
      </c>
      <c r="E933" s="23">
        <f t="shared" si="129"/>
        <v>7.999999999999996E-2</v>
      </c>
      <c r="F933" s="39">
        <v>50</v>
      </c>
      <c r="G933" s="22">
        <v>46</v>
      </c>
      <c r="H933" s="21"/>
      <c r="I933" s="20">
        <f t="shared" si="128"/>
        <v>0</v>
      </c>
    </row>
    <row r="934" spans="1:9" ht="29.25" customHeight="1" x14ac:dyDescent="0.2">
      <c r="A934" s="25" t="s">
        <v>556</v>
      </c>
      <c r="B934" s="25" t="s">
        <v>555</v>
      </c>
      <c r="C934" s="51" t="s">
        <v>554</v>
      </c>
      <c r="D934" s="45" t="s">
        <v>553</v>
      </c>
      <c r="E934" s="23">
        <f t="shared" si="129"/>
        <v>0.1875</v>
      </c>
      <c r="F934" s="39">
        <v>16</v>
      </c>
      <c r="G934" s="22">
        <v>13</v>
      </c>
      <c r="H934" s="21"/>
      <c r="I934" s="20">
        <f t="shared" si="128"/>
        <v>0</v>
      </c>
    </row>
    <row r="935" spans="1:9" ht="24.75" customHeight="1" x14ac:dyDescent="0.2">
      <c r="A935" s="25" t="s">
        <v>552</v>
      </c>
      <c r="B935" s="25" t="s">
        <v>548</v>
      </c>
      <c r="C935" s="51" t="s">
        <v>551</v>
      </c>
      <c r="D935" s="45" t="s">
        <v>550</v>
      </c>
      <c r="E935" s="23">
        <f>1-(G935/F935)</f>
        <v>0.12820512820512819</v>
      </c>
      <c r="F935" s="39">
        <v>39</v>
      </c>
      <c r="G935" s="22">
        <v>34</v>
      </c>
      <c r="H935" s="21"/>
      <c r="I935" s="20">
        <f t="shared" si="128"/>
        <v>0</v>
      </c>
    </row>
    <row r="936" spans="1:9" ht="24.75" customHeight="1" x14ac:dyDescent="0.2">
      <c r="A936" s="25" t="s">
        <v>549</v>
      </c>
      <c r="B936" s="25" t="s">
        <v>548</v>
      </c>
      <c r="C936" s="51" t="s">
        <v>547</v>
      </c>
      <c r="D936" s="45" t="s">
        <v>546</v>
      </c>
      <c r="E936" s="23">
        <f>1-(G936/F936)</f>
        <v>0.1470588235294118</v>
      </c>
      <c r="F936" s="39">
        <v>34</v>
      </c>
      <c r="G936" s="22">
        <v>29</v>
      </c>
      <c r="H936" s="21"/>
      <c r="I936" s="20">
        <f t="shared" si="128"/>
        <v>0</v>
      </c>
    </row>
    <row r="937" spans="1:9" ht="24.75" customHeight="1" x14ac:dyDescent="0.2">
      <c r="A937" s="25" t="s">
        <v>3148</v>
      </c>
      <c r="B937" s="25" t="s">
        <v>548</v>
      </c>
      <c r="C937" s="51" t="s">
        <v>3150</v>
      </c>
      <c r="D937" s="45" t="s">
        <v>3151</v>
      </c>
      <c r="E937" s="23">
        <f>1-(G937/F937)</f>
        <v>7.6923076923076872E-2</v>
      </c>
      <c r="F937" s="39">
        <v>65</v>
      </c>
      <c r="G937" s="22">
        <v>60</v>
      </c>
      <c r="H937" s="21"/>
      <c r="I937" s="20">
        <f t="shared" si="128"/>
        <v>0</v>
      </c>
    </row>
    <row r="938" spans="1:9" ht="24.75" customHeight="1" x14ac:dyDescent="0.2">
      <c r="A938" s="25" t="s">
        <v>3149</v>
      </c>
      <c r="B938" s="25" t="s">
        <v>548</v>
      </c>
      <c r="C938" s="51" t="s">
        <v>3152</v>
      </c>
      <c r="D938" s="45" t="s">
        <v>3153</v>
      </c>
      <c r="E938" s="23">
        <f>1-(G938/F938)</f>
        <v>7.1428571428571397E-2</v>
      </c>
      <c r="F938" s="39">
        <v>70</v>
      </c>
      <c r="G938" s="22">
        <v>65</v>
      </c>
      <c r="H938" s="21"/>
      <c r="I938" s="20">
        <f t="shared" si="128"/>
        <v>0</v>
      </c>
    </row>
    <row r="939" spans="1:9" ht="24.75" customHeight="1" x14ac:dyDescent="0.2">
      <c r="A939" s="25" t="s">
        <v>545</v>
      </c>
      <c r="B939" s="25" t="s">
        <v>541</v>
      </c>
      <c r="C939" s="51" t="s">
        <v>544</v>
      </c>
      <c r="D939" s="45" t="s">
        <v>543</v>
      </c>
      <c r="E939" s="23">
        <f t="shared" si="129"/>
        <v>8.333333333333337E-2</v>
      </c>
      <c r="F939" s="39">
        <v>36</v>
      </c>
      <c r="G939" s="22">
        <v>33</v>
      </c>
      <c r="H939" s="21"/>
      <c r="I939" s="20">
        <f t="shared" si="128"/>
        <v>0</v>
      </c>
    </row>
    <row r="940" spans="1:9" ht="24.75" customHeight="1" x14ac:dyDescent="0.2">
      <c r="A940" s="25" t="s">
        <v>542</v>
      </c>
      <c r="B940" s="25" t="s">
        <v>541</v>
      </c>
      <c r="C940" s="51" t="s">
        <v>540</v>
      </c>
      <c r="D940" s="45" t="s">
        <v>539</v>
      </c>
      <c r="E940" s="23">
        <f t="shared" si="129"/>
        <v>0.23913043478260865</v>
      </c>
      <c r="F940" s="39">
        <v>46</v>
      </c>
      <c r="G940" s="22">
        <v>35</v>
      </c>
      <c r="H940" s="21"/>
      <c r="I940" s="20">
        <f t="shared" si="128"/>
        <v>0</v>
      </c>
    </row>
    <row r="941" spans="1:9" ht="14.25" x14ac:dyDescent="0.2">
      <c r="A941" s="154" t="s">
        <v>538</v>
      </c>
      <c r="B941" s="154"/>
      <c r="C941" s="154"/>
      <c r="D941" s="154"/>
      <c r="E941" s="154"/>
      <c r="F941" s="154"/>
      <c r="G941" s="154"/>
      <c r="H941" s="154"/>
      <c r="I941" s="154"/>
    </row>
    <row r="942" spans="1:9" ht="15" thickBot="1" x14ac:dyDescent="0.25">
      <c r="A942" s="128"/>
      <c r="B942" s="128"/>
      <c r="C942" s="128"/>
      <c r="D942" s="128"/>
      <c r="E942" s="128"/>
      <c r="F942" s="128"/>
      <c r="G942" s="128"/>
      <c r="H942" s="128"/>
      <c r="I942" s="128"/>
    </row>
    <row r="943" spans="1:9" ht="21.95" customHeight="1" thickBot="1" x14ac:dyDescent="0.25">
      <c r="A943" s="151" t="s">
        <v>3092</v>
      </c>
      <c r="B943" s="152"/>
      <c r="C943" s="152"/>
      <c r="D943" s="152"/>
      <c r="E943" s="152"/>
      <c r="F943" s="152"/>
      <c r="G943" s="152"/>
      <c r="H943" s="152"/>
      <c r="I943" s="153"/>
    </row>
    <row r="944" spans="1:9" ht="10.5" customHeight="1" x14ac:dyDescent="0.2">
      <c r="A944" s="103"/>
      <c r="B944" s="103"/>
      <c r="C944" s="103"/>
      <c r="D944" s="103"/>
      <c r="E944" s="103"/>
      <c r="F944" s="103"/>
      <c r="G944" s="103"/>
      <c r="H944" s="103"/>
      <c r="I944" s="104"/>
    </row>
    <row r="945" spans="1:9" ht="24" customHeight="1" x14ac:dyDescent="0.2">
      <c r="A945" s="25" t="s">
        <v>3099</v>
      </c>
      <c r="B945" s="40" t="s">
        <v>2692</v>
      </c>
      <c r="C945" s="101" t="s">
        <v>3104</v>
      </c>
      <c r="D945" s="41" t="s">
        <v>3100</v>
      </c>
      <c r="E945" s="23">
        <f t="shared" ref="E945:E948" si="130">1-(G945/F945)</f>
        <v>0.15000000000000002</v>
      </c>
      <c r="F945" s="39">
        <v>20</v>
      </c>
      <c r="G945" s="22">
        <v>17</v>
      </c>
      <c r="H945" s="21"/>
      <c r="I945" s="20">
        <f>G945*H945</f>
        <v>0</v>
      </c>
    </row>
    <row r="946" spans="1:9" ht="30" customHeight="1" x14ac:dyDescent="0.2">
      <c r="A946" s="25" t="s">
        <v>3093</v>
      </c>
      <c r="B946" s="40" t="s">
        <v>2692</v>
      </c>
      <c r="C946" s="101" t="s">
        <v>3101</v>
      </c>
      <c r="D946" s="41" t="s">
        <v>3094</v>
      </c>
      <c r="E946" s="23">
        <f t="shared" si="130"/>
        <v>0.1428571428571429</v>
      </c>
      <c r="F946" s="39">
        <v>42</v>
      </c>
      <c r="G946" s="22">
        <v>36</v>
      </c>
      <c r="H946" s="21"/>
      <c r="I946" s="20">
        <f t="shared" ref="I946:I948" si="131">G946*H946</f>
        <v>0</v>
      </c>
    </row>
    <row r="947" spans="1:9" ht="24" customHeight="1" x14ac:dyDescent="0.2">
      <c r="A947" s="25" t="s">
        <v>3095</v>
      </c>
      <c r="B947" s="40" t="s">
        <v>2692</v>
      </c>
      <c r="C947" s="101" t="s">
        <v>3102</v>
      </c>
      <c r="D947" s="41" t="s">
        <v>3096</v>
      </c>
      <c r="E947" s="23">
        <f t="shared" si="130"/>
        <v>0.13636363636363635</v>
      </c>
      <c r="F947" s="39">
        <v>22</v>
      </c>
      <c r="G947" s="22">
        <v>19</v>
      </c>
      <c r="H947" s="21"/>
      <c r="I947" s="20">
        <f t="shared" si="131"/>
        <v>0</v>
      </c>
    </row>
    <row r="948" spans="1:9" ht="24" customHeight="1" x14ac:dyDescent="0.2">
      <c r="A948" s="25" t="s">
        <v>3097</v>
      </c>
      <c r="B948" s="40" t="s">
        <v>2692</v>
      </c>
      <c r="C948" s="101" t="s">
        <v>3103</v>
      </c>
      <c r="D948" s="41" t="s">
        <v>3098</v>
      </c>
      <c r="E948" s="23">
        <f t="shared" si="130"/>
        <v>0.23809523809523814</v>
      </c>
      <c r="F948" s="39">
        <v>21</v>
      </c>
      <c r="G948" s="22">
        <v>16</v>
      </c>
      <c r="H948" s="21"/>
      <c r="I948" s="20">
        <f t="shared" si="131"/>
        <v>0</v>
      </c>
    </row>
    <row r="949" spans="1:9" ht="18" customHeight="1" thickBot="1" x14ac:dyDescent="0.75">
      <c r="A949" s="80"/>
      <c r="B949" s="89"/>
      <c r="C949" s="82"/>
      <c r="D949" s="90"/>
      <c r="E949" s="91"/>
      <c r="F949" s="85"/>
      <c r="G949" s="86"/>
      <c r="H949" s="69"/>
      <c r="I949" s="70">
        <f t="shared" si="125"/>
        <v>0</v>
      </c>
    </row>
    <row r="950" spans="1:9" ht="21.95" customHeight="1" thickBot="1" x14ac:dyDescent="0.25">
      <c r="A950" s="131" t="s">
        <v>537</v>
      </c>
      <c r="B950" s="132"/>
      <c r="C950" s="132"/>
      <c r="D950" s="132"/>
      <c r="E950" s="132"/>
      <c r="F950" s="132"/>
      <c r="G950" s="132"/>
      <c r="H950" s="132"/>
      <c r="I950" s="133"/>
    </row>
    <row r="951" spans="1:9" ht="15.75" x14ac:dyDescent="0.2">
      <c r="A951" s="93"/>
      <c r="B951" s="93"/>
      <c r="C951" s="93"/>
      <c r="D951" s="93"/>
      <c r="E951" s="93"/>
      <c r="F951" s="93"/>
      <c r="G951" s="93"/>
      <c r="H951" s="69"/>
      <c r="I951" s="70">
        <f t="shared" si="125"/>
        <v>0</v>
      </c>
    </row>
    <row r="952" spans="1:9" ht="20.100000000000001" customHeight="1" x14ac:dyDescent="0.2">
      <c r="A952" s="25" t="s">
        <v>536</v>
      </c>
      <c r="B952" s="25" t="s">
        <v>217</v>
      </c>
      <c r="C952" s="51" t="s">
        <v>535</v>
      </c>
      <c r="D952" s="45" t="s">
        <v>11</v>
      </c>
      <c r="E952" s="28">
        <f t="shared" ref="E952:E986" si="132">1-(G952/F952)</f>
        <v>0.40909090909090906</v>
      </c>
      <c r="F952" s="39">
        <v>66</v>
      </c>
      <c r="G952" s="22">
        <v>39</v>
      </c>
      <c r="H952" s="21"/>
      <c r="I952" s="20">
        <f t="shared" si="125"/>
        <v>0</v>
      </c>
    </row>
    <row r="953" spans="1:9" ht="20.100000000000001" customHeight="1" x14ac:dyDescent="0.2">
      <c r="A953" s="25" t="s">
        <v>534</v>
      </c>
      <c r="B953" s="25" t="s">
        <v>533</v>
      </c>
      <c r="C953" s="51" t="s">
        <v>532</v>
      </c>
      <c r="D953" s="45" t="s">
        <v>4</v>
      </c>
      <c r="E953" s="26">
        <f t="shared" si="132"/>
        <v>0.64150943396226423</v>
      </c>
      <c r="F953" s="39">
        <v>53</v>
      </c>
      <c r="G953" s="22">
        <v>19</v>
      </c>
      <c r="H953" s="21"/>
      <c r="I953" s="20">
        <f t="shared" si="125"/>
        <v>0</v>
      </c>
    </row>
    <row r="954" spans="1:9" ht="20.100000000000001" customHeight="1" x14ac:dyDescent="0.2">
      <c r="A954" s="25" t="s">
        <v>531</v>
      </c>
      <c r="B954" s="25" t="s">
        <v>211</v>
      </c>
      <c r="C954" s="51" t="s">
        <v>1936</v>
      </c>
      <c r="D954" s="45" t="s">
        <v>22</v>
      </c>
      <c r="E954" s="23">
        <f t="shared" si="132"/>
        <v>0.32999999999999996</v>
      </c>
      <c r="F954" s="39">
        <v>100</v>
      </c>
      <c r="G954" s="22">
        <v>67</v>
      </c>
      <c r="H954" s="21"/>
      <c r="I954" s="20">
        <f t="shared" si="125"/>
        <v>0</v>
      </c>
    </row>
    <row r="955" spans="1:9" ht="20.100000000000001" customHeight="1" x14ac:dyDescent="0.2">
      <c r="A955" s="25" t="s">
        <v>530</v>
      </c>
      <c r="B955" s="25" t="s">
        <v>211</v>
      </c>
      <c r="C955" s="51" t="s">
        <v>529</v>
      </c>
      <c r="D955" s="45" t="s">
        <v>1979</v>
      </c>
      <c r="E955" s="23">
        <f t="shared" si="132"/>
        <v>0.33571428571428574</v>
      </c>
      <c r="F955" s="39">
        <v>140</v>
      </c>
      <c r="G955" s="22">
        <v>93</v>
      </c>
      <c r="H955" s="21"/>
      <c r="I955" s="20">
        <f t="shared" si="125"/>
        <v>0</v>
      </c>
    </row>
    <row r="956" spans="1:9" ht="20.100000000000001" customHeight="1" x14ac:dyDescent="0.2">
      <c r="A956" s="25" t="s">
        <v>528</v>
      </c>
      <c r="B956" s="25" t="s">
        <v>211</v>
      </c>
      <c r="C956" s="51" t="s">
        <v>527</v>
      </c>
      <c r="D956" s="45" t="s">
        <v>526</v>
      </c>
      <c r="E956" s="23">
        <f t="shared" si="132"/>
        <v>0.3087248322147651</v>
      </c>
      <c r="F956" s="39">
        <v>149</v>
      </c>
      <c r="G956" s="22">
        <v>103</v>
      </c>
      <c r="H956" s="21"/>
      <c r="I956" s="20">
        <f t="shared" si="125"/>
        <v>0</v>
      </c>
    </row>
    <row r="957" spans="1:9" ht="20.100000000000001" customHeight="1" x14ac:dyDescent="0.2">
      <c r="A957" s="25" t="s">
        <v>2363</v>
      </c>
      <c r="B957" s="25" t="s">
        <v>190</v>
      </c>
      <c r="C957" s="51" t="s">
        <v>524</v>
      </c>
      <c r="D957" s="45" t="s">
        <v>22</v>
      </c>
      <c r="E957" s="23">
        <f t="shared" si="132"/>
        <v>0.36363636363636365</v>
      </c>
      <c r="F957" s="39">
        <v>77</v>
      </c>
      <c r="G957" s="22">
        <v>49</v>
      </c>
      <c r="H957" s="21"/>
      <c r="I957" s="20">
        <f t="shared" si="125"/>
        <v>0</v>
      </c>
    </row>
    <row r="958" spans="1:9" ht="20.100000000000001" customHeight="1" x14ac:dyDescent="0.2">
      <c r="A958" s="25" t="s">
        <v>525</v>
      </c>
      <c r="B958" s="25" t="s">
        <v>190</v>
      </c>
      <c r="C958" s="51" t="s">
        <v>524</v>
      </c>
      <c r="D958" s="45" t="s">
        <v>303</v>
      </c>
      <c r="E958" s="28">
        <f t="shared" si="132"/>
        <v>0.43137254901960786</v>
      </c>
      <c r="F958" s="39">
        <v>102</v>
      </c>
      <c r="G958" s="22">
        <v>58</v>
      </c>
      <c r="H958" s="21"/>
      <c r="I958" s="20">
        <f t="shared" si="125"/>
        <v>0</v>
      </c>
    </row>
    <row r="959" spans="1:9" ht="20.100000000000001" customHeight="1" x14ac:dyDescent="0.2">
      <c r="A959" s="25" t="s">
        <v>523</v>
      </c>
      <c r="B959" s="25" t="s">
        <v>190</v>
      </c>
      <c r="C959" s="51" t="s">
        <v>522</v>
      </c>
      <c r="D959" s="45" t="s">
        <v>2</v>
      </c>
      <c r="E959" s="23">
        <f t="shared" si="132"/>
        <v>0.3380281690140845</v>
      </c>
      <c r="F959" s="39">
        <v>71</v>
      </c>
      <c r="G959" s="22">
        <v>47</v>
      </c>
      <c r="H959" s="21"/>
      <c r="I959" s="20">
        <f t="shared" si="125"/>
        <v>0</v>
      </c>
    </row>
    <row r="960" spans="1:9" ht="20.100000000000001" customHeight="1" x14ac:dyDescent="0.2">
      <c r="A960" s="25" t="s">
        <v>2364</v>
      </c>
      <c r="B960" s="25" t="s">
        <v>186</v>
      </c>
      <c r="C960" s="51" t="s">
        <v>2365</v>
      </c>
      <c r="D960" s="45" t="s">
        <v>22</v>
      </c>
      <c r="E960" s="23">
        <f t="shared" si="132"/>
        <v>0.39473684210526316</v>
      </c>
      <c r="F960" s="39">
        <v>76</v>
      </c>
      <c r="G960" s="22">
        <v>46</v>
      </c>
      <c r="H960" s="21"/>
      <c r="I960" s="20">
        <f t="shared" si="125"/>
        <v>0</v>
      </c>
    </row>
    <row r="961" spans="1:9" ht="20.100000000000001" customHeight="1" x14ac:dyDescent="0.2">
      <c r="A961" s="25" t="s">
        <v>2743</v>
      </c>
      <c r="B961" s="25" t="s">
        <v>186</v>
      </c>
      <c r="C961" s="51" t="s">
        <v>2789</v>
      </c>
      <c r="D961" s="45" t="s">
        <v>11</v>
      </c>
      <c r="E961" s="26">
        <f t="shared" si="132"/>
        <v>0.51249999999999996</v>
      </c>
      <c r="F961" s="39">
        <v>80</v>
      </c>
      <c r="G961" s="22">
        <v>39</v>
      </c>
      <c r="H961" s="21"/>
      <c r="I961" s="20">
        <f t="shared" si="125"/>
        <v>0</v>
      </c>
    </row>
    <row r="962" spans="1:9" ht="20.100000000000001" customHeight="1" x14ac:dyDescent="0.2">
      <c r="A962" s="25" t="s">
        <v>521</v>
      </c>
      <c r="B962" s="25" t="s">
        <v>180</v>
      </c>
      <c r="C962" s="51" t="s">
        <v>519</v>
      </c>
      <c r="D962" s="45" t="s">
        <v>22</v>
      </c>
      <c r="E962" s="28">
        <f t="shared" si="132"/>
        <v>0.43023255813953487</v>
      </c>
      <c r="F962" s="39">
        <v>86</v>
      </c>
      <c r="G962" s="22">
        <v>49</v>
      </c>
      <c r="H962" s="21"/>
      <c r="I962" s="20">
        <f t="shared" si="125"/>
        <v>0</v>
      </c>
    </row>
    <row r="963" spans="1:9" ht="20.100000000000001" customHeight="1" x14ac:dyDescent="0.2">
      <c r="A963" s="25" t="s">
        <v>520</v>
      </c>
      <c r="B963" s="25" t="s">
        <v>180</v>
      </c>
      <c r="C963" s="51" t="s">
        <v>519</v>
      </c>
      <c r="D963" s="45" t="s">
        <v>11</v>
      </c>
      <c r="E963" s="26">
        <f t="shared" si="132"/>
        <v>0.49572649572649574</v>
      </c>
      <c r="F963" s="39">
        <v>117</v>
      </c>
      <c r="G963" s="22">
        <v>59</v>
      </c>
      <c r="H963" s="21"/>
      <c r="I963" s="20">
        <f t="shared" si="125"/>
        <v>0</v>
      </c>
    </row>
    <row r="964" spans="1:9" ht="20.100000000000001" customHeight="1" x14ac:dyDescent="0.2">
      <c r="A964" s="25" t="s">
        <v>518</v>
      </c>
      <c r="B964" s="25" t="s">
        <v>180</v>
      </c>
      <c r="C964" s="51" t="s">
        <v>517</v>
      </c>
      <c r="D964" s="45" t="s">
        <v>60</v>
      </c>
      <c r="E964" s="28">
        <f t="shared" si="132"/>
        <v>0.47674418604651159</v>
      </c>
      <c r="F964" s="39">
        <v>86</v>
      </c>
      <c r="G964" s="22">
        <v>45</v>
      </c>
      <c r="H964" s="21"/>
      <c r="I964" s="20">
        <f t="shared" si="125"/>
        <v>0</v>
      </c>
    </row>
    <row r="965" spans="1:9" ht="20.100000000000001" customHeight="1" x14ac:dyDescent="0.2">
      <c r="A965" s="25" t="s">
        <v>2744</v>
      </c>
      <c r="B965" s="25" t="s">
        <v>180</v>
      </c>
      <c r="C965" s="51" t="s">
        <v>517</v>
      </c>
      <c r="D965" s="45" t="s">
        <v>2784</v>
      </c>
      <c r="E965" s="26">
        <f t="shared" si="132"/>
        <v>0.51923076923076916</v>
      </c>
      <c r="F965" s="39">
        <v>104</v>
      </c>
      <c r="G965" s="22">
        <v>50</v>
      </c>
      <c r="H965" s="21"/>
      <c r="I965" s="20">
        <f t="shared" si="125"/>
        <v>0</v>
      </c>
    </row>
    <row r="966" spans="1:9" ht="20.100000000000001" customHeight="1" x14ac:dyDescent="0.2">
      <c r="A966" s="25" t="s">
        <v>516</v>
      </c>
      <c r="B966" s="25" t="s">
        <v>180</v>
      </c>
      <c r="C966" s="51" t="s">
        <v>515</v>
      </c>
      <c r="D966" s="45" t="s">
        <v>22</v>
      </c>
      <c r="E966" s="28">
        <f t="shared" si="132"/>
        <v>0.44155844155844159</v>
      </c>
      <c r="F966" s="39">
        <v>77</v>
      </c>
      <c r="G966" s="22">
        <v>43</v>
      </c>
      <c r="H966" s="21"/>
      <c r="I966" s="20">
        <f t="shared" si="125"/>
        <v>0</v>
      </c>
    </row>
    <row r="967" spans="1:9" ht="40.5" customHeight="1" thickBot="1" x14ac:dyDescent="0.3">
      <c r="A967" s="35" t="s">
        <v>81</v>
      </c>
      <c r="B967" s="35" t="s">
        <v>80</v>
      </c>
      <c r="C967" s="34"/>
      <c r="D967" s="33"/>
      <c r="E967" s="32" t="s">
        <v>79</v>
      </c>
      <c r="F967" s="31" t="s">
        <v>78</v>
      </c>
      <c r="G967" s="88" t="s">
        <v>77</v>
      </c>
      <c r="H967" s="30" t="s">
        <v>76</v>
      </c>
      <c r="I967" s="30" t="s">
        <v>75</v>
      </c>
    </row>
    <row r="968" spans="1:9" ht="21.95" customHeight="1" thickBot="1" x14ac:dyDescent="0.25">
      <c r="A968" s="131" t="s">
        <v>3132</v>
      </c>
      <c r="B968" s="132"/>
      <c r="C968" s="132"/>
      <c r="D968" s="132"/>
      <c r="E968" s="132"/>
      <c r="F968" s="132"/>
      <c r="G968" s="132"/>
      <c r="H968" s="132"/>
      <c r="I968" s="133"/>
    </row>
    <row r="969" spans="1:9" ht="12.75" customHeight="1" x14ac:dyDescent="0.2">
      <c r="A969" s="124"/>
      <c r="B969" s="124"/>
      <c r="C969" s="124"/>
      <c r="D969" s="124"/>
      <c r="E969" s="124"/>
      <c r="F969" s="124"/>
      <c r="G969" s="124"/>
      <c r="H969" s="124"/>
      <c r="I969" s="124"/>
    </row>
    <row r="970" spans="1:9" ht="20.100000000000001" customHeight="1" x14ac:dyDescent="0.2">
      <c r="A970" s="25" t="s">
        <v>2745</v>
      </c>
      <c r="B970" s="25" t="s">
        <v>180</v>
      </c>
      <c r="C970" s="51" t="s">
        <v>2790</v>
      </c>
      <c r="D970" s="45" t="s">
        <v>11</v>
      </c>
      <c r="E970" s="26">
        <f t="shared" ref="E970:E979" si="133">1-(G970/F970)</f>
        <v>0.53191489361702127</v>
      </c>
      <c r="F970" s="39">
        <v>94</v>
      </c>
      <c r="G970" s="22">
        <v>44</v>
      </c>
      <c r="H970" s="21"/>
      <c r="I970" s="20">
        <f>G970*H970</f>
        <v>0</v>
      </c>
    </row>
    <row r="971" spans="1:9" ht="20.100000000000001" customHeight="1" x14ac:dyDescent="0.2">
      <c r="A971" s="25" t="s">
        <v>2366</v>
      </c>
      <c r="B971" s="25" t="s">
        <v>495</v>
      </c>
      <c r="C971" s="51" t="s">
        <v>513</v>
      </c>
      <c r="D971" s="45" t="s">
        <v>22</v>
      </c>
      <c r="E971" s="23">
        <f t="shared" si="133"/>
        <v>0.33333333333333337</v>
      </c>
      <c r="F971" s="39">
        <v>75</v>
      </c>
      <c r="G971" s="22">
        <v>50</v>
      </c>
      <c r="H971" s="21"/>
      <c r="I971" s="20">
        <f>G971*H971</f>
        <v>0</v>
      </c>
    </row>
    <row r="972" spans="1:9" ht="20.100000000000001" customHeight="1" x14ac:dyDescent="0.2">
      <c r="A972" s="25" t="s">
        <v>514</v>
      </c>
      <c r="B972" s="25" t="s">
        <v>495</v>
      </c>
      <c r="C972" s="51" t="s">
        <v>513</v>
      </c>
      <c r="D972" s="45" t="s">
        <v>324</v>
      </c>
      <c r="E972" s="23">
        <f t="shared" si="133"/>
        <v>0.34343434343434343</v>
      </c>
      <c r="F972" s="39">
        <v>99</v>
      </c>
      <c r="G972" s="22">
        <v>65</v>
      </c>
      <c r="H972" s="21"/>
      <c r="I972" s="20">
        <f>G972*H972</f>
        <v>0</v>
      </c>
    </row>
    <row r="973" spans="1:9" ht="20.100000000000001" customHeight="1" x14ac:dyDescent="0.2">
      <c r="A973" s="25" t="s">
        <v>512</v>
      </c>
      <c r="B973" s="25" t="s">
        <v>495</v>
      </c>
      <c r="C973" s="51" t="s">
        <v>511</v>
      </c>
      <c r="D973" s="45" t="s">
        <v>22</v>
      </c>
      <c r="E973" s="23">
        <f t="shared" si="133"/>
        <v>0.33333333333333337</v>
      </c>
      <c r="F973" s="39">
        <v>75</v>
      </c>
      <c r="G973" s="22">
        <v>50</v>
      </c>
      <c r="H973" s="21"/>
      <c r="I973" s="20">
        <f t="shared" ref="I973:I975" si="134">G973*H973</f>
        <v>0</v>
      </c>
    </row>
    <row r="974" spans="1:9" ht="20.100000000000001" customHeight="1" x14ac:dyDescent="0.2">
      <c r="A974" s="25" t="s">
        <v>2746</v>
      </c>
      <c r="B974" s="25" t="s">
        <v>495</v>
      </c>
      <c r="C974" s="51" t="s">
        <v>2791</v>
      </c>
      <c r="D974" s="45" t="s">
        <v>22</v>
      </c>
      <c r="E974" s="28">
        <f t="shared" si="133"/>
        <v>0.42666666666666664</v>
      </c>
      <c r="F974" s="39">
        <v>75</v>
      </c>
      <c r="G974" s="22">
        <v>43</v>
      </c>
      <c r="H974" s="21"/>
      <c r="I974" s="20">
        <f t="shared" si="134"/>
        <v>0</v>
      </c>
    </row>
    <row r="975" spans="1:9" ht="20.100000000000001" customHeight="1" x14ac:dyDescent="0.2">
      <c r="A975" s="25" t="s">
        <v>510</v>
      </c>
      <c r="B975" s="25" t="s">
        <v>495</v>
      </c>
      <c r="C975" s="51" t="s">
        <v>509</v>
      </c>
      <c r="D975" s="45" t="s">
        <v>4</v>
      </c>
      <c r="E975" s="26">
        <f t="shared" si="133"/>
        <v>0.52427184466019416</v>
      </c>
      <c r="F975" s="39">
        <v>103</v>
      </c>
      <c r="G975" s="22">
        <v>49</v>
      </c>
      <c r="H975" s="21"/>
      <c r="I975" s="20">
        <f t="shared" si="134"/>
        <v>0</v>
      </c>
    </row>
    <row r="976" spans="1:9" ht="20.100000000000001" customHeight="1" x14ac:dyDescent="0.2">
      <c r="A976" s="25" t="s">
        <v>508</v>
      </c>
      <c r="B976" s="25" t="s">
        <v>495</v>
      </c>
      <c r="C976" s="51" t="s">
        <v>507</v>
      </c>
      <c r="D976" s="45" t="s">
        <v>4</v>
      </c>
      <c r="E976" s="26">
        <f t="shared" si="133"/>
        <v>0.60759493670886078</v>
      </c>
      <c r="F976" s="39">
        <v>79</v>
      </c>
      <c r="G976" s="22">
        <v>31</v>
      </c>
      <c r="H976" s="21"/>
      <c r="I976" s="20">
        <f>G976*H976</f>
        <v>0</v>
      </c>
    </row>
    <row r="977" spans="1:9" ht="20.100000000000001" customHeight="1" x14ac:dyDescent="0.2">
      <c r="A977" s="25" t="s">
        <v>506</v>
      </c>
      <c r="B977" s="25" t="s">
        <v>495</v>
      </c>
      <c r="C977" s="51" t="s">
        <v>504</v>
      </c>
      <c r="D977" s="45" t="s">
        <v>116</v>
      </c>
      <c r="E977" s="23">
        <f t="shared" si="133"/>
        <v>0.39130434782608692</v>
      </c>
      <c r="F977" s="39">
        <v>46</v>
      </c>
      <c r="G977" s="22">
        <v>28</v>
      </c>
      <c r="H977" s="21"/>
      <c r="I977" s="20">
        <f>G977*H977</f>
        <v>0</v>
      </c>
    </row>
    <row r="978" spans="1:9" ht="20.100000000000001" customHeight="1" x14ac:dyDescent="0.2">
      <c r="A978" s="25" t="s">
        <v>505</v>
      </c>
      <c r="B978" s="25" t="s">
        <v>495</v>
      </c>
      <c r="C978" s="51" t="s">
        <v>504</v>
      </c>
      <c r="D978" s="45" t="s">
        <v>2</v>
      </c>
      <c r="E978" s="28">
        <f t="shared" si="133"/>
        <v>0.42028985507246375</v>
      </c>
      <c r="F978" s="39">
        <v>69</v>
      </c>
      <c r="G978" s="22">
        <v>40</v>
      </c>
      <c r="H978" s="21"/>
      <c r="I978" s="20">
        <f>G978*H978</f>
        <v>0</v>
      </c>
    </row>
    <row r="979" spans="1:9" ht="20.100000000000001" customHeight="1" x14ac:dyDescent="0.2">
      <c r="A979" s="25" t="s">
        <v>503</v>
      </c>
      <c r="B979" s="25" t="s">
        <v>495</v>
      </c>
      <c r="C979" s="51" t="s">
        <v>502</v>
      </c>
      <c r="D979" s="45" t="s">
        <v>4</v>
      </c>
      <c r="E979" s="26">
        <f t="shared" si="133"/>
        <v>0.50526315789473686</v>
      </c>
      <c r="F979" s="39">
        <v>95</v>
      </c>
      <c r="G979" s="22">
        <v>47</v>
      </c>
      <c r="H979" s="21"/>
      <c r="I979" s="20">
        <f>G979*H979</f>
        <v>0</v>
      </c>
    </row>
    <row r="980" spans="1:9" ht="20.100000000000001" customHeight="1" x14ac:dyDescent="0.2">
      <c r="A980" s="25" t="s">
        <v>501</v>
      </c>
      <c r="B980" s="25" t="s">
        <v>495</v>
      </c>
      <c r="C980" s="51" t="s">
        <v>2446</v>
      </c>
      <c r="D980" s="45" t="s">
        <v>22</v>
      </c>
      <c r="E980" s="23">
        <f t="shared" si="132"/>
        <v>0.36585365853658536</v>
      </c>
      <c r="F980" s="39">
        <v>82</v>
      </c>
      <c r="G980" s="22">
        <v>52</v>
      </c>
      <c r="H980" s="21"/>
      <c r="I980" s="20">
        <f t="shared" ref="I980:I1043" si="135">G980*H980</f>
        <v>0</v>
      </c>
    </row>
    <row r="981" spans="1:9" ht="20.100000000000001" customHeight="1" x14ac:dyDescent="0.2">
      <c r="A981" s="25" t="s">
        <v>2444</v>
      </c>
      <c r="B981" s="25" t="s">
        <v>495</v>
      </c>
      <c r="C981" s="51" t="s">
        <v>2445</v>
      </c>
      <c r="D981" s="45" t="s">
        <v>22</v>
      </c>
      <c r="E981" s="26">
        <f t="shared" si="132"/>
        <v>0.52439024390243905</v>
      </c>
      <c r="F981" s="39">
        <v>82</v>
      </c>
      <c r="G981" s="22">
        <v>39</v>
      </c>
      <c r="H981" s="21"/>
      <c r="I981" s="20">
        <f t="shared" si="135"/>
        <v>0</v>
      </c>
    </row>
    <row r="982" spans="1:9" ht="20.100000000000001" customHeight="1" x14ac:dyDescent="0.2">
      <c r="A982" s="25" t="s">
        <v>500</v>
      </c>
      <c r="B982" s="25" t="s">
        <v>495</v>
      </c>
      <c r="C982" s="51" t="s">
        <v>494</v>
      </c>
      <c r="D982" s="45" t="s">
        <v>116</v>
      </c>
      <c r="E982" s="26">
        <f t="shared" si="132"/>
        <v>0.56000000000000005</v>
      </c>
      <c r="F982" s="39">
        <v>50</v>
      </c>
      <c r="G982" s="22">
        <v>22</v>
      </c>
      <c r="H982" s="21"/>
      <c r="I982" s="20">
        <f t="shared" si="135"/>
        <v>0</v>
      </c>
    </row>
    <row r="983" spans="1:9" ht="20.100000000000001" customHeight="1" x14ac:dyDescent="0.2">
      <c r="A983" s="25" t="s">
        <v>499</v>
      </c>
      <c r="B983" s="25" t="s">
        <v>495</v>
      </c>
      <c r="C983" s="51" t="s">
        <v>498</v>
      </c>
      <c r="D983" s="45" t="s">
        <v>497</v>
      </c>
      <c r="E983" s="26">
        <f t="shared" si="132"/>
        <v>0.56164383561643838</v>
      </c>
      <c r="F983" s="39">
        <v>73</v>
      </c>
      <c r="G983" s="22">
        <v>32</v>
      </c>
      <c r="H983" s="21"/>
      <c r="I983" s="20">
        <f t="shared" si="135"/>
        <v>0</v>
      </c>
    </row>
    <row r="984" spans="1:9" ht="20.100000000000001" customHeight="1" x14ac:dyDescent="0.2">
      <c r="A984" s="25" t="s">
        <v>496</v>
      </c>
      <c r="B984" s="25" t="s">
        <v>495</v>
      </c>
      <c r="C984" s="51" t="s">
        <v>494</v>
      </c>
      <c r="D984" s="45" t="s">
        <v>4</v>
      </c>
      <c r="E984" s="28">
        <f t="shared" si="132"/>
        <v>0.46601941747572817</v>
      </c>
      <c r="F984" s="39">
        <v>103</v>
      </c>
      <c r="G984" s="22">
        <v>55</v>
      </c>
      <c r="H984" s="21"/>
      <c r="I984" s="20">
        <f t="shared" si="135"/>
        <v>0</v>
      </c>
    </row>
    <row r="985" spans="1:9" ht="20.100000000000001" customHeight="1" x14ac:dyDescent="0.2">
      <c r="A985" s="25" t="s">
        <v>493</v>
      </c>
      <c r="B985" s="25" t="s">
        <v>178</v>
      </c>
      <c r="C985" s="51" t="s">
        <v>492</v>
      </c>
      <c r="D985" s="45" t="s">
        <v>4</v>
      </c>
      <c r="E985" s="26">
        <f t="shared" si="132"/>
        <v>0.58571428571428563</v>
      </c>
      <c r="F985" s="39">
        <v>70</v>
      </c>
      <c r="G985" s="22">
        <v>29</v>
      </c>
      <c r="H985" s="21"/>
      <c r="I985" s="20">
        <f t="shared" si="135"/>
        <v>0</v>
      </c>
    </row>
    <row r="986" spans="1:9" ht="20.100000000000001" customHeight="1" x14ac:dyDescent="0.2">
      <c r="A986" s="25" t="s">
        <v>491</v>
      </c>
      <c r="B986" s="25" t="s">
        <v>178</v>
      </c>
      <c r="C986" s="51" t="s">
        <v>490</v>
      </c>
      <c r="D986" s="45" t="s">
        <v>11</v>
      </c>
      <c r="E986" s="26">
        <f t="shared" si="132"/>
        <v>0.63636363636363635</v>
      </c>
      <c r="F986" s="39">
        <v>110</v>
      </c>
      <c r="G986" s="22">
        <v>40</v>
      </c>
      <c r="H986" s="21"/>
      <c r="I986" s="20">
        <f t="shared" si="135"/>
        <v>0</v>
      </c>
    </row>
    <row r="987" spans="1:9" ht="20.100000000000001" customHeight="1" x14ac:dyDescent="0.2">
      <c r="A987" s="25" t="s">
        <v>489</v>
      </c>
      <c r="B987" s="25" t="s">
        <v>487</v>
      </c>
      <c r="C987" s="51" t="s">
        <v>488</v>
      </c>
      <c r="D987" s="45" t="s">
        <v>22</v>
      </c>
      <c r="E987" s="28">
        <f t="shared" ref="E987:E1003" si="136">1-(G987/F987)</f>
        <v>0.42105263157894735</v>
      </c>
      <c r="F987" s="39">
        <v>95</v>
      </c>
      <c r="G987" s="22">
        <v>55</v>
      </c>
      <c r="H987" s="21"/>
      <c r="I987" s="20">
        <f t="shared" si="135"/>
        <v>0</v>
      </c>
    </row>
    <row r="988" spans="1:9" ht="20.100000000000001" customHeight="1" x14ac:dyDescent="0.2">
      <c r="A988" s="25" t="s">
        <v>486</v>
      </c>
      <c r="B988" s="25" t="s">
        <v>159</v>
      </c>
      <c r="C988" s="51" t="s">
        <v>485</v>
      </c>
      <c r="D988" s="45" t="s">
        <v>4</v>
      </c>
      <c r="E988" s="26">
        <f t="shared" si="136"/>
        <v>0.61290322580645162</v>
      </c>
      <c r="F988" s="39">
        <v>93</v>
      </c>
      <c r="G988" s="22">
        <v>36</v>
      </c>
      <c r="H988" s="21"/>
      <c r="I988" s="20">
        <f t="shared" si="135"/>
        <v>0</v>
      </c>
    </row>
    <row r="989" spans="1:9" ht="20.100000000000001" customHeight="1" x14ac:dyDescent="0.2">
      <c r="A989" s="25" t="s">
        <v>484</v>
      </c>
      <c r="B989" s="25" t="s">
        <v>159</v>
      </c>
      <c r="C989" s="51" t="s">
        <v>483</v>
      </c>
      <c r="D989" s="45" t="s">
        <v>19</v>
      </c>
      <c r="E989" s="26">
        <f t="shared" si="136"/>
        <v>0.51666666666666661</v>
      </c>
      <c r="F989" s="39">
        <v>60</v>
      </c>
      <c r="G989" s="22">
        <v>29</v>
      </c>
      <c r="H989" s="21"/>
      <c r="I989" s="20">
        <f t="shared" si="135"/>
        <v>0</v>
      </c>
    </row>
    <row r="990" spans="1:9" ht="20.100000000000001" customHeight="1" x14ac:dyDescent="0.2">
      <c r="A990" s="25" t="s">
        <v>2747</v>
      </c>
      <c r="B990" s="25" t="s">
        <v>479</v>
      </c>
      <c r="C990" s="51" t="s">
        <v>2792</v>
      </c>
      <c r="D990" s="45" t="s">
        <v>11</v>
      </c>
      <c r="E990" s="26">
        <f t="shared" si="136"/>
        <v>0.61290322580645162</v>
      </c>
      <c r="F990" s="39">
        <v>62</v>
      </c>
      <c r="G990" s="22">
        <v>24</v>
      </c>
      <c r="H990" s="21"/>
      <c r="I990" s="20">
        <f t="shared" si="135"/>
        <v>0</v>
      </c>
    </row>
    <row r="991" spans="1:9" ht="20.100000000000001" customHeight="1" x14ac:dyDescent="0.2">
      <c r="A991" s="25" t="s">
        <v>482</v>
      </c>
      <c r="B991" s="25" t="s">
        <v>479</v>
      </c>
      <c r="C991" s="51" t="s">
        <v>481</v>
      </c>
      <c r="D991" s="45" t="s">
        <v>11</v>
      </c>
      <c r="E991" s="26">
        <f t="shared" si="136"/>
        <v>0.58064516129032251</v>
      </c>
      <c r="F991" s="39">
        <v>62</v>
      </c>
      <c r="G991" s="22">
        <v>26</v>
      </c>
      <c r="H991" s="21"/>
      <c r="I991" s="20">
        <f t="shared" si="135"/>
        <v>0</v>
      </c>
    </row>
    <row r="992" spans="1:9" ht="20.100000000000001" customHeight="1" x14ac:dyDescent="0.2">
      <c r="A992" s="25" t="s">
        <v>480</v>
      </c>
      <c r="B992" s="25" t="s">
        <v>479</v>
      </c>
      <c r="C992" s="51" t="s">
        <v>478</v>
      </c>
      <c r="D992" s="45" t="s">
        <v>11</v>
      </c>
      <c r="E992" s="26">
        <f t="shared" si="136"/>
        <v>0.60563380281690149</v>
      </c>
      <c r="F992" s="39">
        <v>71</v>
      </c>
      <c r="G992" s="22">
        <v>28</v>
      </c>
      <c r="H992" s="21"/>
      <c r="I992" s="20">
        <f t="shared" si="135"/>
        <v>0</v>
      </c>
    </row>
    <row r="993" spans="1:9" ht="20.100000000000001" customHeight="1" x14ac:dyDescent="0.2">
      <c r="A993" s="25" t="s">
        <v>1896</v>
      </c>
      <c r="B993" s="25" t="s">
        <v>476</v>
      </c>
      <c r="C993" s="51" t="s">
        <v>475</v>
      </c>
      <c r="D993" s="45" t="s">
        <v>244</v>
      </c>
      <c r="E993" s="28">
        <f t="shared" si="136"/>
        <v>0.45161290322580649</v>
      </c>
      <c r="F993" s="39">
        <v>62</v>
      </c>
      <c r="G993" s="22">
        <v>34</v>
      </c>
      <c r="H993" s="21"/>
      <c r="I993" s="20">
        <f t="shared" si="135"/>
        <v>0</v>
      </c>
    </row>
    <row r="994" spans="1:9" ht="20.100000000000001" customHeight="1" x14ac:dyDescent="0.2">
      <c r="A994" s="25" t="s">
        <v>477</v>
      </c>
      <c r="B994" s="25" t="s">
        <v>476</v>
      </c>
      <c r="C994" s="51" t="s">
        <v>475</v>
      </c>
      <c r="D994" s="45" t="s">
        <v>22</v>
      </c>
      <c r="E994" s="28">
        <f t="shared" si="136"/>
        <v>0.46153846153846156</v>
      </c>
      <c r="F994" s="39">
        <v>91</v>
      </c>
      <c r="G994" s="22">
        <v>49</v>
      </c>
      <c r="H994" s="21"/>
      <c r="I994" s="20">
        <f t="shared" si="135"/>
        <v>0</v>
      </c>
    </row>
    <row r="995" spans="1:9" ht="20.100000000000001" customHeight="1" x14ac:dyDescent="0.2">
      <c r="A995" s="25" t="s">
        <v>2748</v>
      </c>
      <c r="B995" s="25" t="s">
        <v>476</v>
      </c>
      <c r="C995" s="51" t="s">
        <v>475</v>
      </c>
      <c r="D995" s="45" t="s">
        <v>324</v>
      </c>
      <c r="E995" s="28">
        <f t="shared" si="136"/>
        <v>0.42727272727272725</v>
      </c>
      <c r="F995" s="39">
        <v>110</v>
      </c>
      <c r="G995" s="22">
        <v>63</v>
      </c>
      <c r="H995" s="21"/>
      <c r="I995" s="20">
        <f t="shared" si="135"/>
        <v>0</v>
      </c>
    </row>
    <row r="996" spans="1:9" ht="20.100000000000001" customHeight="1" x14ac:dyDescent="0.2">
      <c r="A996" s="25" t="s">
        <v>2369</v>
      </c>
      <c r="B996" s="25" t="s">
        <v>476</v>
      </c>
      <c r="C996" s="51" t="s">
        <v>2370</v>
      </c>
      <c r="D996" s="45" t="s">
        <v>324</v>
      </c>
      <c r="E996" s="23">
        <f t="shared" si="136"/>
        <v>0.37272727272727268</v>
      </c>
      <c r="F996" s="39">
        <v>110</v>
      </c>
      <c r="G996" s="22">
        <v>69</v>
      </c>
      <c r="H996" s="21"/>
      <c r="I996" s="20">
        <f t="shared" si="135"/>
        <v>0</v>
      </c>
    </row>
    <row r="997" spans="1:9" ht="20.100000000000001" customHeight="1" x14ac:dyDescent="0.2">
      <c r="A997" s="25" t="s">
        <v>474</v>
      </c>
      <c r="B997" s="25" t="s">
        <v>472</v>
      </c>
      <c r="C997" s="51" t="s">
        <v>473</v>
      </c>
      <c r="D997" s="45" t="s">
        <v>324</v>
      </c>
      <c r="E997" s="26">
        <f t="shared" si="136"/>
        <v>0.61428571428571432</v>
      </c>
      <c r="F997" s="39">
        <v>70</v>
      </c>
      <c r="G997" s="22">
        <v>27</v>
      </c>
      <c r="H997" s="21"/>
      <c r="I997" s="20">
        <f t="shared" si="135"/>
        <v>0</v>
      </c>
    </row>
    <row r="998" spans="1:9" ht="20.100000000000001" customHeight="1" x14ac:dyDescent="0.2">
      <c r="A998" s="25" t="s">
        <v>471</v>
      </c>
      <c r="B998" s="25" t="s">
        <v>466</v>
      </c>
      <c r="C998" s="51" t="s">
        <v>468</v>
      </c>
      <c r="D998" s="45" t="s">
        <v>470</v>
      </c>
      <c r="E998" s="28">
        <f t="shared" si="136"/>
        <v>0.430379746835443</v>
      </c>
      <c r="F998" s="39">
        <v>79</v>
      </c>
      <c r="G998" s="22">
        <v>45</v>
      </c>
      <c r="H998" s="21"/>
      <c r="I998" s="20">
        <f t="shared" si="135"/>
        <v>0</v>
      </c>
    </row>
    <row r="999" spans="1:9" ht="20.100000000000001" customHeight="1" x14ac:dyDescent="0.2">
      <c r="A999" s="25" t="s">
        <v>469</v>
      </c>
      <c r="B999" s="25" t="s">
        <v>466</v>
      </c>
      <c r="C999" s="51" t="s">
        <v>468</v>
      </c>
      <c r="D999" s="45" t="s">
        <v>26</v>
      </c>
      <c r="E999" s="28">
        <f t="shared" si="136"/>
        <v>0.4285714285714286</v>
      </c>
      <c r="F999" s="39">
        <v>112</v>
      </c>
      <c r="G999" s="22">
        <v>64</v>
      </c>
      <c r="H999" s="21"/>
      <c r="I999" s="20">
        <f t="shared" si="135"/>
        <v>0</v>
      </c>
    </row>
    <row r="1000" spans="1:9" ht="20.100000000000001" customHeight="1" x14ac:dyDescent="0.2">
      <c r="A1000" s="25" t="s">
        <v>467</v>
      </c>
      <c r="B1000" s="25" t="s">
        <v>466</v>
      </c>
      <c r="C1000" s="51" t="s">
        <v>465</v>
      </c>
      <c r="D1000" s="45" t="s">
        <v>26</v>
      </c>
      <c r="E1000" s="23">
        <f t="shared" si="136"/>
        <v>0.32098765432098764</v>
      </c>
      <c r="F1000" s="39">
        <v>81</v>
      </c>
      <c r="G1000" s="22">
        <v>55</v>
      </c>
      <c r="H1000" s="21"/>
      <c r="I1000" s="20">
        <f t="shared" si="135"/>
        <v>0</v>
      </c>
    </row>
    <row r="1001" spans="1:9" ht="20.100000000000001" customHeight="1" x14ac:dyDescent="0.2">
      <c r="A1001" s="25" t="s">
        <v>464</v>
      </c>
      <c r="B1001" s="25" t="s">
        <v>463</v>
      </c>
      <c r="C1001" s="51" t="s">
        <v>462</v>
      </c>
      <c r="D1001" s="45" t="s">
        <v>122</v>
      </c>
      <c r="E1001" s="28">
        <f t="shared" si="136"/>
        <v>0.45833333333333337</v>
      </c>
      <c r="F1001" s="39">
        <v>72</v>
      </c>
      <c r="G1001" s="22">
        <v>39</v>
      </c>
      <c r="H1001" s="21"/>
      <c r="I1001" s="20">
        <f t="shared" si="135"/>
        <v>0</v>
      </c>
    </row>
    <row r="1002" spans="1:9" ht="20.100000000000001" customHeight="1" x14ac:dyDescent="0.2">
      <c r="A1002" s="25" t="s">
        <v>461</v>
      </c>
      <c r="B1002" s="25" t="s">
        <v>154</v>
      </c>
      <c r="C1002" s="51" t="s">
        <v>460</v>
      </c>
      <c r="D1002" s="45" t="s">
        <v>4</v>
      </c>
      <c r="E1002" s="26">
        <f t="shared" si="136"/>
        <v>0.7191011235955056</v>
      </c>
      <c r="F1002" s="39">
        <v>89</v>
      </c>
      <c r="G1002" s="22">
        <v>25</v>
      </c>
      <c r="H1002" s="21"/>
      <c r="I1002" s="20">
        <f t="shared" si="135"/>
        <v>0</v>
      </c>
    </row>
    <row r="1003" spans="1:9" ht="20.100000000000001" customHeight="1" x14ac:dyDescent="0.2">
      <c r="A1003" s="25" t="s">
        <v>459</v>
      </c>
      <c r="B1003" s="25" t="s">
        <v>149</v>
      </c>
      <c r="C1003" s="51" t="s">
        <v>458</v>
      </c>
      <c r="D1003" s="45" t="s">
        <v>244</v>
      </c>
      <c r="E1003" s="23">
        <f t="shared" si="136"/>
        <v>0.38181818181818183</v>
      </c>
      <c r="F1003" s="39">
        <v>55</v>
      </c>
      <c r="G1003" s="22">
        <v>34</v>
      </c>
      <c r="H1003" s="21"/>
      <c r="I1003" s="20">
        <f t="shared" si="135"/>
        <v>0</v>
      </c>
    </row>
    <row r="1004" spans="1:9" ht="20.100000000000001" customHeight="1" x14ac:dyDescent="0.2">
      <c r="A1004" s="25" t="s">
        <v>457</v>
      </c>
      <c r="B1004" s="25" t="s">
        <v>138</v>
      </c>
      <c r="C1004" s="51" t="s">
        <v>455</v>
      </c>
      <c r="D1004" s="45" t="s">
        <v>22</v>
      </c>
      <c r="E1004" s="23"/>
      <c r="F1004" s="39"/>
      <c r="G1004" s="22">
        <v>72</v>
      </c>
      <c r="H1004" s="21"/>
      <c r="I1004" s="20">
        <f t="shared" si="135"/>
        <v>0</v>
      </c>
    </row>
    <row r="1005" spans="1:9" ht="20.100000000000001" customHeight="1" x14ac:dyDescent="0.2">
      <c r="A1005" s="25" t="s">
        <v>456</v>
      </c>
      <c r="B1005" s="25" t="s">
        <v>138</v>
      </c>
      <c r="C1005" s="51" t="s">
        <v>455</v>
      </c>
      <c r="D1005" s="45" t="s">
        <v>11</v>
      </c>
      <c r="E1005" s="23"/>
      <c r="F1005" s="39"/>
      <c r="G1005" s="22">
        <v>102</v>
      </c>
      <c r="H1005" s="21"/>
      <c r="I1005" s="20">
        <f t="shared" si="135"/>
        <v>0</v>
      </c>
    </row>
    <row r="1006" spans="1:9" ht="20.100000000000001" customHeight="1" x14ac:dyDescent="0.2">
      <c r="A1006" s="25" t="s">
        <v>2749</v>
      </c>
      <c r="B1006" s="25" t="s">
        <v>138</v>
      </c>
      <c r="C1006" s="51" t="s">
        <v>2372</v>
      </c>
      <c r="D1006" s="45" t="s">
        <v>22</v>
      </c>
      <c r="E1006" s="23"/>
      <c r="F1006" s="39"/>
      <c r="G1006" s="22">
        <v>73</v>
      </c>
      <c r="H1006" s="21"/>
      <c r="I1006" s="20">
        <f t="shared" si="135"/>
        <v>0</v>
      </c>
    </row>
    <row r="1007" spans="1:9" ht="20.100000000000001" customHeight="1" x14ac:dyDescent="0.2">
      <c r="A1007" s="25" t="s">
        <v>2371</v>
      </c>
      <c r="B1007" s="25" t="s">
        <v>138</v>
      </c>
      <c r="C1007" s="51" t="s">
        <v>2372</v>
      </c>
      <c r="D1007" s="45" t="s">
        <v>11</v>
      </c>
      <c r="E1007" s="23"/>
      <c r="F1007" s="39"/>
      <c r="G1007" s="22">
        <v>99</v>
      </c>
      <c r="H1007" s="21"/>
      <c r="I1007" s="20">
        <f t="shared" si="135"/>
        <v>0</v>
      </c>
    </row>
    <row r="1008" spans="1:9" ht="20.100000000000001" customHeight="1" x14ac:dyDescent="0.2">
      <c r="A1008" s="25" t="s">
        <v>2373</v>
      </c>
      <c r="B1008" s="25" t="s">
        <v>131</v>
      </c>
      <c r="C1008" s="51" t="s">
        <v>2374</v>
      </c>
      <c r="D1008" s="45" t="s">
        <v>378</v>
      </c>
      <c r="E1008" s="23">
        <f t="shared" ref="E1008:E1037" si="137">1-(G1008/F1008)</f>
        <v>0.30000000000000004</v>
      </c>
      <c r="F1008" s="39">
        <v>60</v>
      </c>
      <c r="G1008" s="22">
        <v>42</v>
      </c>
      <c r="H1008" s="21"/>
      <c r="I1008" s="20">
        <f t="shared" si="135"/>
        <v>0</v>
      </c>
    </row>
    <row r="1009" spans="1:9" ht="20.100000000000001" customHeight="1" x14ac:dyDescent="0.2">
      <c r="A1009" s="25" t="s">
        <v>454</v>
      </c>
      <c r="B1009" s="25" t="s">
        <v>131</v>
      </c>
      <c r="C1009" s="51" t="s">
        <v>453</v>
      </c>
      <c r="D1009" s="45" t="s">
        <v>4</v>
      </c>
      <c r="E1009" s="26">
        <f t="shared" si="137"/>
        <v>0.5</v>
      </c>
      <c r="F1009" s="39">
        <v>94</v>
      </c>
      <c r="G1009" s="22">
        <v>47</v>
      </c>
      <c r="H1009" s="21"/>
      <c r="I1009" s="20">
        <f t="shared" si="135"/>
        <v>0</v>
      </c>
    </row>
    <row r="1010" spans="1:9" ht="20.100000000000001" customHeight="1" x14ac:dyDescent="0.2">
      <c r="A1010" s="25" t="s">
        <v>452</v>
      </c>
      <c r="B1010" s="25" t="s">
        <v>451</v>
      </c>
      <c r="C1010" s="51" t="s">
        <v>450</v>
      </c>
      <c r="D1010" s="45" t="s">
        <v>2</v>
      </c>
      <c r="E1010" s="26">
        <f t="shared" si="137"/>
        <v>0.50769230769230766</v>
      </c>
      <c r="F1010" s="39">
        <v>65</v>
      </c>
      <c r="G1010" s="22">
        <v>32</v>
      </c>
      <c r="H1010" s="21"/>
      <c r="I1010" s="20">
        <f t="shared" si="135"/>
        <v>0</v>
      </c>
    </row>
    <row r="1011" spans="1:9" ht="20.100000000000001" customHeight="1" x14ac:dyDescent="0.2">
      <c r="A1011" s="25" t="s">
        <v>449</v>
      </c>
      <c r="B1011" s="25" t="s">
        <v>448</v>
      </c>
      <c r="C1011" s="51" t="s">
        <v>331</v>
      </c>
      <c r="D1011" s="45" t="s">
        <v>283</v>
      </c>
      <c r="E1011" s="28">
        <f t="shared" si="137"/>
        <v>0.42500000000000004</v>
      </c>
      <c r="F1011" s="39">
        <v>120</v>
      </c>
      <c r="G1011" s="22">
        <v>69</v>
      </c>
      <c r="H1011" s="21"/>
      <c r="I1011" s="20">
        <f t="shared" si="135"/>
        <v>0</v>
      </c>
    </row>
    <row r="1012" spans="1:9" ht="20.100000000000001" customHeight="1" x14ac:dyDescent="0.2">
      <c r="A1012" s="25" t="s">
        <v>2375</v>
      </c>
      <c r="B1012" s="25" t="s">
        <v>447</v>
      </c>
      <c r="C1012" s="51" t="s">
        <v>2377</v>
      </c>
      <c r="D1012" s="45" t="s">
        <v>324</v>
      </c>
      <c r="E1012" s="26">
        <f t="shared" si="137"/>
        <v>0.61702127659574468</v>
      </c>
      <c r="F1012" s="39">
        <v>47</v>
      </c>
      <c r="G1012" s="22">
        <v>18</v>
      </c>
      <c r="H1012" s="21"/>
      <c r="I1012" s="20">
        <f t="shared" si="135"/>
        <v>0</v>
      </c>
    </row>
    <row r="1013" spans="1:9" ht="20.100000000000001" customHeight="1" x14ac:dyDescent="0.2">
      <c r="A1013" s="25" t="s">
        <v>2376</v>
      </c>
      <c r="B1013" s="25" t="s">
        <v>447</v>
      </c>
      <c r="C1013" s="51" t="s">
        <v>2377</v>
      </c>
      <c r="D1013" s="45" t="s">
        <v>49</v>
      </c>
      <c r="E1013" s="26">
        <f t="shared" si="137"/>
        <v>0.51724137931034475</v>
      </c>
      <c r="F1013" s="39">
        <v>58</v>
      </c>
      <c r="G1013" s="22">
        <v>28</v>
      </c>
      <c r="H1013" s="21"/>
      <c r="I1013" s="20">
        <f t="shared" si="135"/>
        <v>0</v>
      </c>
    </row>
    <row r="1014" spans="1:9" ht="20.100000000000001" customHeight="1" x14ac:dyDescent="0.2">
      <c r="A1014" s="25" t="s">
        <v>1897</v>
      </c>
      <c r="B1014" s="25" t="s">
        <v>1798</v>
      </c>
      <c r="C1014" s="51" t="s">
        <v>1946</v>
      </c>
      <c r="D1014" s="45" t="s">
        <v>22</v>
      </c>
      <c r="E1014" s="26">
        <f t="shared" si="137"/>
        <v>0.53968253968253976</v>
      </c>
      <c r="F1014" s="39">
        <v>63</v>
      </c>
      <c r="G1014" s="22">
        <v>29</v>
      </c>
      <c r="H1014" s="21"/>
      <c r="I1014" s="20">
        <f t="shared" si="135"/>
        <v>0</v>
      </c>
    </row>
    <row r="1015" spans="1:9" ht="20.100000000000001" customHeight="1" x14ac:dyDescent="0.2">
      <c r="A1015" s="25" t="s">
        <v>446</v>
      </c>
      <c r="B1015" s="25" t="s">
        <v>445</v>
      </c>
      <c r="C1015" s="51" t="s">
        <v>444</v>
      </c>
      <c r="D1015" s="45" t="s">
        <v>11</v>
      </c>
      <c r="E1015" s="23">
        <f t="shared" si="137"/>
        <v>0.37037037037037035</v>
      </c>
      <c r="F1015" s="39">
        <v>108</v>
      </c>
      <c r="G1015" s="22">
        <v>68</v>
      </c>
      <c r="H1015" s="21"/>
      <c r="I1015" s="20">
        <f t="shared" si="135"/>
        <v>0</v>
      </c>
    </row>
    <row r="1016" spans="1:9" ht="20.100000000000001" customHeight="1" x14ac:dyDescent="0.2">
      <c r="A1016" s="25" t="s">
        <v>443</v>
      </c>
      <c r="B1016" s="25" t="s">
        <v>442</v>
      </c>
      <c r="C1016" s="51" t="s">
        <v>441</v>
      </c>
      <c r="D1016" s="45" t="s">
        <v>122</v>
      </c>
      <c r="E1016" s="26">
        <f t="shared" si="137"/>
        <v>0.73170731707317072</v>
      </c>
      <c r="F1016" s="39">
        <v>82</v>
      </c>
      <c r="G1016" s="22">
        <v>22</v>
      </c>
      <c r="H1016" s="21"/>
      <c r="I1016" s="20">
        <f t="shared" si="135"/>
        <v>0</v>
      </c>
    </row>
    <row r="1017" spans="1:9" ht="20.100000000000001" customHeight="1" x14ac:dyDescent="0.2">
      <c r="A1017" s="25" t="s">
        <v>2750</v>
      </c>
      <c r="B1017" s="25" t="s">
        <v>434</v>
      </c>
      <c r="C1017" s="51" t="s">
        <v>2787</v>
      </c>
      <c r="D1017" s="45" t="s">
        <v>2775</v>
      </c>
      <c r="E1017" s="23">
        <f t="shared" si="137"/>
        <v>0.37755102040816324</v>
      </c>
      <c r="F1017" s="39">
        <v>98</v>
      </c>
      <c r="G1017" s="22">
        <v>61</v>
      </c>
      <c r="H1017" s="21"/>
      <c r="I1017" s="20">
        <f t="shared" si="135"/>
        <v>0</v>
      </c>
    </row>
    <row r="1018" spans="1:9" ht="20.100000000000001" customHeight="1" x14ac:dyDescent="0.2">
      <c r="A1018" s="25" t="s">
        <v>2751</v>
      </c>
      <c r="B1018" s="25" t="s">
        <v>434</v>
      </c>
      <c r="C1018" s="51" t="s">
        <v>2787</v>
      </c>
      <c r="D1018" s="45" t="s">
        <v>2788</v>
      </c>
      <c r="E1018" s="23">
        <f t="shared" si="137"/>
        <v>0.37815126050420167</v>
      </c>
      <c r="F1018" s="39">
        <v>119</v>
      </c>
      <c r="G1018" s="22">
        <v>74</v>
      </c>
      <c r="H1018" s="21"/>
      <c r="I1018" s="20">
        <f t="shared" si="135"/>
        <v>0</v>
      </c>
    </row>
    <row r="1019" spans="1:9" ht="20.100000000000001" customHeight="1" x14ac:dyDescent="0.2">
      <c r="A1019" s="25" t="s">
        <v>439</v>
      </c>
      <c r="B1019" s="25" t="s">
        <v>434</v>
      </c>
      <c r="C1019" s="51" t="s">
        <v>438</v>
      </c>
      <c r="D1019" s="45" t="s">
        <v>371</v>
      </c>
      <c r="E1019" s="23">
        <f t="shared" si="137"/>
        <v>0.34444444444444444</v>
      </c>
      <c r="F1019" s="39">
        <v>90</v>
      </c>
      <c r="G1019" s="22">
        <v>59</v>
      </c>
      <c r="H1019" s="21"/>
      <c r="I1019" s="20">
        <f t="shared" si="135"/>
        <v>0</v>
      </c>
    </row>
    <row r="1020" spans="1:9" ht="20.100000000000001" customHeight="1" x14ac:dyDescent="0.2">
      <c r="A1020" s="25" t="s">
        <v>437</v>
      </c>
      <c r="B1020" s="25" t="s">
        <v>434</v>
      </c>
      <c r="C1020" s="51" t="s">
        <v>436</v>
      </c>
      <c r="D1020" s="45" t="s">
        <v>11</v>
      </c>
      <c r="E1020" s="23">
        <f t="shared" si="137"/>
        <v>0.38059701492537312</v>
      </c>
      <c r="F1020" s="39">
        <v>134</v>
      </c>
      <c r="G1020" s="22">
        <v>83</v>
      </c>
      <c r="H1020" s="21"/>
      <c r="I1020" s="20">
        <f t="shared" si="135"/>
        <v>0</v>
      </c>
    </row>
    <row r="1021" spans="1:9" ht="20.100000000000001" customHeight="1" x14ac:dyDescent="0.2">
      <c r="A1021" s="25" t="s">
        <v>435</v>
      </c>
      <c r="B1021" s="25" t="s">
        <v>434</v>
      </c>
      <c r="C1021" s="51" t="s">
        <v>433</v>
      </c>
      <c r="D1021" s="45" t="s">
        <v>324</v>
      </c>
      <c r="E1021" s="23">
        <f t="shared" si="137"/>
        <v>0.39473684210526316</v>
      </c>
      <c r="F1021" s="39">
        <v>114</v>
      </c>
      <c r="G1021" s="22">
        <v>69</v>
      </c>
      <c r="H1021" s="21"/>
      <c r="I1021" s="20">
        <f t="shared" si="135"/>
        <v>0</v>
      </c>
    </row>
    <row r="1022" spans="1:9" ht="20.100000000000001" customHeight="1" x14ac:dyDescent="0.2">
      <c r="A1022" s="25" t="s">
        <v>2753</v>
      </c>
      <c r="B1022" s="25" t="s">
        <v>427</v>
      </c>
      <c r="C1022" s="51" t="s">
        <v>432</v>
      </c>
      <c r="D1022" s="45" t="s">
        <v>11</v>
      </c>
      <c r="E1022" s="26">
        <f t="shared" si="137"/>
        <v>0.65714285714285714</v>
      </c>
      <c r="F1022" s="39">
        <v>70</v>
      </c>
      <c r="G1022" s="22">
        <v>24</v>
      </c>
      <c r="H1022" s="21"/>
      <c r="I1022" s="20">
        <f t="shared" si="135"/>
        <v>0</v>
      </c>
    </row>
    <row r="1023" spans="1:9" ht="20.100000000000001" customHeight="1" x14ac:dyDescent="0.2">
      <c r="A1023" s="25" t="s">
        <v>431</v>
      </c>
      <c r="B1023" s="25" t="s">
        <v>427</v>
      </c>
      <c r="C1023" s="51" t="s">
        <v>430</v>
      </c>
      <c r="D1023" s="45" t="s">
        <v>4</v>
      </c>
      <c r="E1023" s="26">
        <f t="shared" si="137"/>
        <v>0.77611940298507465</v>
      </c>
      <c r="F1023" s="39">
        <v>67</v>
      </c>
      <c r="G1023" s="22">
        <v>15</v>
      </c>
      <c r="H1023" s="21"/>
      <c r="I1023" s="20">
        <f t="shared" si="135"/>
        <v>0</v>
      </c>
    </row>
    <row r="1024" spans="1:9" ht="20.100000000000001" customHeight="1" x14ac:dyDescent="0.2">
      <c r="A1024" s="25" t="s">
        <v>429</v>
      </c>
      <c r="B1024" s="25" t="s">
        <v>427</v>
      </c>
      <c r="C1024" s="51" t="s">
        <v>428</v>
      </c>
      <c r="D1024" s="45" t="s">
        <v>4</v>
      </c>
      <c r="E1024" s="26">
        <f t="shared" si="137"/>
        <v>0.77611940298507465</v>
      </c>
      <c r="F1024" s="39">
        <v>67</v>
      </c>
      <c r="G1024" s="22">
        <v>15</v>
      </c>
      <c r="H1024" s="21"/>
      <c r="I1024" s="20">
        <f t="shared" si="135"/>
        <v>0</v>
      </c>
    </row>
    <row r="1025" spans="1:9" ht="20.100000000000001" customHeight="1" x14ac:dyDescent="0.2">
      <c r="A1025" s="25" t="s">
        <v>2752</v>
      </c>
      <c r="B1025" s="25" t="s">
        <v>427</v>
      </c>
      <c r="C1025" s="51" t="s">
        <v>2786</v>
      </c>
      <c r="D1025" s="45" t="s">
        <v>4</v>
      </c>
      <c r="E1025" s="26">
        <f t="shared" si="137"/>
        <v>0.703125</v>
      </c>
      <c r="F1025" s="39">
        <v>64</v>
      </c>
      <c r="G1025" s="22">
        <v>19</v>
      </c>
      <c r="H1025" s="21"/>
      <c r="I1025" s="20">
        <f t="shared" si="135"/>
        <v>0</v>
      </c>
    </row>
    <row r="1026" spans="1:9" ht="20.100000000000001" customHeight="1" x14ac:dyDescent="0.2">
      <c r="A1026" s="25" t="s">
        <v>426</v>
      </c>
      <c r="B1026" s="25" t="s">
        <v>124</v>
      </c>
      <c r="C1026" s="51" t="s">
        <v>425</v>
      </c>
      <c r="D1026" s="45" t="s">
        <v>2</v>
      </c>
      <c r="E1026" s="28">
        <f t="shared" si="137"/>
        <v>0.46153846153846156</v>
      </c>
      <c r="F1026" s="39">
        <v>91</v>
      </c>
      <c r="G1026" s="22">
        <v>49</v>
      </c>
      <c r="H1026" s="21"/>
      <c r="I1026" s="20">
        <f t="shared" si="135"/>
        <v>0</v>
      </c>
    </row>
    <row r="1027" spans="1:9" ht="20.100000000000001" customHeight="1" x14ac:dyDescent="0.2">
      <c r="A1027" s="25" t="s">
        <v>424</v>
      </c>
      <c r="B1027" s="25" t="s">
        <v>124</v>
      </c>
      <c r="C1027" s="51" t="s">
        <v>423</v>
      </c>
      <c r="D1027" s="45" t="s">
        <v>22</v>
      </c>
      <c r="E1027" s="28">
        <f t="shared" si="137"/>
        <v>0.43999999999999995</v>
      </c>
      <c r="F1027" s="39">
        <v>100</v>
      </c>
      <c r="G1027" s="22">
        <v>56</v>
      </c>
      <c r="H1027" s="21"/>
      <c r="I1027" s="20">
        <f t="shared" si="135"/>
        <v>0</v>
      </c>
    </row>
    <row r="1028" spans="1:9" ht="20.100000000000001" customHeight="1" x14ac:dyDescent="0.2">
      <c r="A1028" s="25" t="s">
        <v>2378</v>
      </c>
      <c r="B1028" s="25" t="s">
        <v>124</v>
      </c>
      <c r="C1028" s="51" t="s">
        <v>2010</v>
      </c>
      <c r="D1028" s="45" t="s">
        <v>22</v>
      </c>
      <c r="E1028" s="23">
        <f t="shared" si="137"/>
        <v>0.39</v>
      </c>
      <c r="F1028" s="39">
        <v>100</v>
      </c>
      <c r="G1028" s="22">
        <v>61</v>
      </c>
      <c r="H1028" s="21"/>
      <c r="I1028" s="20">
        <f t="shared" si="135"/>
        <v>0</v>
      </c>
    </row>
    <row r="1029" spans="1:9" ht="20.100000000000001" customHeight="1" x14ac:dyDescent="0.2">
      <c r="A1029" s="25" t="s">
        <v>2754</v>
      </c>
      <c r="B1029" s="25" t="s">
        <v>120</v>
      </c>
      <c r="C1029" s="51" t="s">
        <v>417</v>
      </c>
      <c r="D1029" s="45" t="s">
        <v>244</v>
      </c>
      <c r="E1029" s="23">
        <f t="shared" si="137"/>
        <v>0.35616438356164382</v>
      </c>
      <c r="F1029" s="39">
        <v>73</v>
      </c>
      <c r="G1029" s="22">
        <v>47</v>
      </c>
      <c r="H1029" s="21"/>
      <c r="I1029" s="20">
        <f t="shared" si="135"/>
        <v>0</v>
      </c>
    </row>
    <row r="1030" spans="1:9" ht="20.100000000000001" customHeight="1" x14ac:dyDescent="0.2">
      <c r="A1030" s="25" t="s">
        <v>420</v>
      </c>
      <c r="B1030" s="25" t="s">
        <v>120</v>
      </c>
      <c r="C1030" s="51" t="s">
        <v>417</v>
      </c>
      <c r="D1030" s="45" t="s">
        <v>22</v>
      </c>
      <c r="E1030" s="23">
        <f t="shared" si="137"/>
        <v>0.35922330097087374</v>
      </c>
      <c r="F1030" s="39">
        <v>103</v>
      </c>
      <c r="G1030" s="22">
        <v>66</v>
      </c>
      <c r="H1030" s="21"/>
      <c r="I1030" s="20">
        <f t="shared" si="135"/>
        <v>0</v>
      </c>
    </row>
    <row r="1031" spans="1:9" ht="20.100000000000001" customHeight="1" x14ac:dyDescent="0.2">
      <c r="A1031" s="25" t="s">
        <v>2755</v>
      </c>
      <c r="B1031" s="25" t="s">
        <v>120</v>
      </c>
      <c r="C1031" s="51" t="s">
        <v>417</v>
      </c>
      <c r="D1031" s="45" t="s">
        <v>324</v>
      </c>
      <c r="E1031" s="23">
        <f t="shared" si="137"/>
        <v>0.36206896551724133</v>
      </c>
      <c r="F1031" s="39">
        <v>116</v>
      </c>
      <c r="G1031" s="22">
        <v>74</v>
      </c>
      <c r="H1031" s="21"/>
      <c r="I1031" s="20">
        <f t="shared" si="135"/>
        <v>0</v>
      </c>
    </row>
    <row r="1032" spans="1:9" ht="20.100000000000001" customHeight="1" x14ac:dyDescent="0.2">
      <c r="A1032" s="25" t="s">
        <v>419</v>
      </c>
      <c r="B1032" s="25" t="s">
        <v>120</v>
      </c>
      <c r="C1032" s="51" t="s">
        <v>417</v>
      </c>
      <c r="D1032" s="45" t="s">
        <v>11</v>
      </c>
      <c r="E1032" s="23">
        <f t="shared" si="137"/>
        <v>0.375</v>
      </c>
      <c r="F1032" s="39">
        <v>144</v>
      </c>
      <c r="G1032" s="22">
        <v>90</v>
      </c>
      <c r="H1032" s="21"/>
      <c r="I1032" s="20">
        <f t="shared" si="135"/>
        <v>0</v>
      </c>
    </row>
    <row r="1033" spans="1:9" ht="20.100000000000001" customHeight="1" x14ac:dyDescent="0.2">
      <c r="A1033" s="25" t="s">
        <v>418</v>
      </c>
      <c r="B1033" s="25" t="s">
        <v>120</v>
      </c>
      <c r="C1033" s="51" t="s">
        <v>417</v>
      </c>
      <c r="D1033" s="45" t="s">
        <v>4</v>
      </c>
      <c r="E1033" s="23">
        <f t="shared" si="137"/>
        <v>0.37704918032786883</v>
      </c>
      <c r="F1033" s="39">
        <v>122</v>
      </c>
      <c r="G1033" s="22">
        <v>76</v>
      </c>
      <c r="H1033" s="21"/>
      <c r="I1033" s="20">
        <f t="shared" si="135"/>
        <v>0</v>
      </c>
    </row>
    <row r="1034" spans="1:9" ht="20.100000000000001" customHeight="1" x14ac:dyDescent="0.2">
      <c r="A1034" s="25" t="s">
        <v>422</v>
      </c>
      <c r="B1034" s="25" t="s">
        <v>120</v>
      </c>
      <c r="C1034" s="51" t="s">
        <v>421</v>
      </c>
      <c r="D1034" s="45" t="s">
        <v>22</v>
      </c>
      <c r="E1034" s="23">
        <f t="shared" si="137"/>
        <v>0.3689320388349514</v>
      </c>
      <c r="F1034" s="39">
        <v>103</v>
      </c>
      <c r="G1034" s="22">
        <v>65</v>
      </c>
      <c r="H1034" s="21"/>
      <c r="I1034" s="20">
        <f t="shared" si="135"/>
        <v>0</v>
      </c>
    </row>
    <row r="1035" spans="1:9" ht="20.100000000000001" customHeight="1" x14ac:dyDescent="0.2">
      <c r="A1035" s="25" t="s">
        <v>416</v>
      </c>
      <c r="B1035" s="25" t="s">
        <v>120</v>
      </c>
      <c r="C1035" s="51" t="s">
        <v>415</v>
      </c>
      <c r="D1035" s="45" t="s">
        <v>414</v>
      </c>
      <c r="E1035" s="23">
        <f t="shared" si="137"/>
        <v>0.38181818181818183</v>
      </c>
      <c r="F1035" s="39">
        <v>110</v>
      </c>
      <c r="G1035" s="22">
        <v>68</v>
      </c>
      <c r="H1035" s="21"/>
      <c r="I1035" s="20">
        <f t="shared" si="135"/>
        <v>0</v>
      </c>
    </row>
    <row r="1036" spans="1:9" ht="20.100000000000001" customHeight="1" x14ac:dyDescent="0.2">
      <c r="A1036" s="25" t="s">
        <v>413</v>
      </c>
      <c r="B1036" s="25" t="s">
        <v>120</v>
      </c>
      <c r="C1036" s="51" t="s">
        <v>412</v>
      </c>
      <c r="D1036" s="45" t="s">
        <v>55</v>
      </c>
      <c r="E1036" s="23">
        <f t="shared" si="137"/>
        <v>0.36363636363636365</v>
      </c>
      <c r="F1036" s="39">
        <v>132</v>
      </c>
      <c r="G1036" s="22">
        <v>84</v>
      </c>
      <c r="H1036" s="21"/>
      <c r="I1036" s="20">
        <f t="shared" si="135"/>
        <v>0</v>
      </c>
    </row>
    <row r="1037" spans="1:9" ht="20.100000000000001" customHeight="1" x14ac:dyDescent="0.2">
      <c r="A1037" s="25" t="s">
        <v>411</v>
      </c>
      <c r="B1037" s="25" t="s">
        <v>120</v>
      </c>
      <c r="C1037" s="51" t="s">
        <v>410</v>
      </c>
      <c r="D1037" s="45" t="s">
        <v>4</v>
      </c>
      <c r="E1037" s="23">
        <f t="shared" si="137"/>
        <v>0.375</v>
      </c>
      <c r="F1037" s="39">
        <v>88</v>
      </c>
      <c r="G1037" s="22">
        <v>55</v>
      </c>
      <c r="H1037" s="21"/>
      <c r="I1037" s="20">
        <f t="shared" si="135"/>
        <v>0</v>
      </c>
    </row>
    <row r="1038" spans="1:9" ht="20.100000000000001" customHeight="1" x14ac:dyDescent="0.2">
      <c r="A1038" s="25" t="s">
        <v>409</v>
      </c>
      <c r="B1038" s="25" t="s">
        <v>118</v>
      </c>
      <c r="C1038" s="51" t="s">
        <v>408</v>
      </c>
      <c r="D1038" s="45" t="s">
        <v>19</v>
      </c>
      <c r="E1038" s="26">
        <f t="shared" ref="E1038:E1074" si="138">1-(G1038/F1038)</f>
        <v>0.73684210526315796</v>
      </c>
      <c r="F1038" s="39">
        <v>76</v>
      </c>
      <c r="G1038" s="22">
        <v>20</v>
      </c>
      <c r="H1038" s="21"/>
      <c r="I1038" s="20">
        <f t="shared" si="135"/>
        <v>0</v>
      </c>
    </row>
    <row r="1039" spans="1:9" ht="20.100000000000001" customHeight="1" x14ac:dyDescent="0.2">
      <c r="A1039" s="25" t="s">
        <v>2442</v>
      </c>
      <c r="B1039" s="25" t="s">
        <v>118</v>
      </c>
      <c r="C1039" s="51" t="s">
        <v>408</v>
      </c>
      <c r="D1039" s="45" t="s">
        <v>55</v>
      </c>
      <c r="E1039" s="26">
        <f t="shared" si="138"/>
        <v>0.68478260869565211</v>
      </c>
      <c r="F1039" s="39">
        <v>92</v>
      </c>
      <c r="G1039" s="22">
        <v>29</v>
      </c>
      <c r="H1039" s="21"/>
      <c r="I1039" s="20">
        <f t="shared" si="135"/>
        <v>0</v>
      </c>
    </row>
    <row r="1040" spans="1:9" ht="20.100000000000001" customHeight="1" x14ac:dyDescent="0.2">
      <c r="A1040" s="25" t="s">
        <v>407</v>
      </c>
      <c r="B1040" s="25" t="s">
        <v>118</v>
      </c>
      <c r="C1040" s="51" t="s">
        <v>406</v>
      </c>
      <c r="D1040" s="45" t="s">
        <v>11</v>
      </c>
      <c r="E1040" s="26">
        <f t="shared" si="138"/>
        <v>0.72222222222222221</v>
      </c>
      <c r="F1040" s="39">
        <v>72</v>
      </c>
      <c r="G1040" s="22">
        <v>20</v>
      </c>
      <c r="H1040" s="21"/>
      <c r="I1040" s="20">
        <f t="shared" si="135"/>
        <v>0</v>
      </c>
    </row>
    <row r="1041" spans="1:9" ht="20.100000000000001" customHeight="1" x14ac:dyDescent="0.2">
      <c r="A1041" s="25" t="s">
        <v>1898</v>
      </c>
      <c r="B1041" s="25" t="s">
        <v>118</v>
      </c>
      <c r="C1041" s="51" t="s">
        <v>1937</v>
      </c>
      <c r="D1041" s="45" t="s">
        <v>19</v>
      </c>
      <c r="E1041" s="26">
        <f t="shared" si="138"/>
        <v>0.51428571428571423</v>
      </c>
      <c r="F1041" s="39">
        <v>70</v>
      </c>
      <c r="G1041" s="22">
        <v>34</v>
      </c>
      <c r="H1041" s="21"/>
      <c r="I1041" s="20">
        <f t="shared" si="135"/>
        <v>0</v>
      </c>
    </row>
    <row r="1042" spans="1:9" ht="20.100000000000001" customHeight="1" x14ac:dyDescent="0.2">
      <c r="A1042" s="25" t="s">
        <v>2379</v>
      </c>
      <c r="B1042" s="25" t="s">
        <v>118</v>
      </c>
      <c r="C1042" s="51" t="s">
        <v>2380</v>
      </c>
      <c r="D1042" s="45" t="s">
        <v>19</v>
      </c>
      <c r="E1042" s="26">
        <f t="shared" si="138"/>
        <v>0.5</v>
      </c>
      <c r="F1042" s="39">
        <v>70</v>
      </c>
      <c r="G1042" s="22">
        <v>35</v>
      </c>
      <c r="H1042" s="21"/>
      <c r="I1042" s="20">
        <f t="shared" si="135"/>
        <v>0</v>
      </c>
    </row>
    <row r="1043" spans="1:9" ht="20.100000000000001" customHeight="1" x14ac:dyDescent="0.2">
      <c r="A1043" s="25" t="s">
        <v>405</v>
      </c>
      <c r="B1043" s="25" t="s">
        <v>114</v>
      </c>
      <c r="C1043" s="51" t="s">
        <v>404</v>
      </c>
      <c r="D1043" s="45" t="s">
        <v>2</v>
      </c>
      <c r="E1043" s="26">
        <f t="shared" si="138"/>
        <v>0.69565217391304346</v>
      </c>
      <c r="F1043" s="39">
        <v>92</v>
      </c>
      <c r="G1043" s="22">
        <v>28</v>
      </c>
      <c r="H1043" s="21"/>
      <c r="I1043" s="20">
        <f t="shared" si="135"/>
        <v>0</v>
      </c>
    </row>
    <row r="1044" spans="1:9" ht="20.100000000000001" customHeight="1" x14ac:dyDescent="0.2">
      <c r="A1044" s="25" t="s">
        <v>2443</v>
      </c>
      <c r="B1044" s="25" t="s">
        <v>114</v>
      </c>
      <c r="C1044" s="51" t="s">
        <v>404</v>
      </c>
      <c r="D1044" s="45" t="s">
        <v>4</v>
      </c>
      <c r="E1044" s="26">
        <f t="shared" si="138"/>
        <v>0.67199999999999993</v>
      </c>
      <c r="F1044" s="39">
        <v>125</v>
      </c>
      <c r="G1044" s="22">
        <v>41</v>
      </c>
      <c r="H1044" s="21"/>
      <c r="I1044" s="20">
        <f t="shared" ref="I1044" si="139">G1044*H1044</f>
        <v>0</v>
      </c>
    </row>
    <row r="1045" spans="1:9" ht="40.5" customHeight="1" thickBot="1" x14ac:dyDescent="0.3">
      <c r="A1045" s="35" t="s">
        <v>81</v>
      </c>
      <c r="B1045" s="35" t="s">
        <v>80</v>
      </c>
      <c r="C1045" s="34"/>
      <c r="D1045" s="33"/>
      <c r="E1045" s="32" t="s">
        <v>79</v>
      </c>
      <c r="F1045" s="31" t="s">
        <v>78</v>
      </c>
      <c r="G1045" s="88" t="s">
        <v>77</v>
      </c>
      <c r="H1045" s="30" t="s">
        <v>76</v>
      </c>
      <c r="I1045" s="30" t="s">
        <v>75</v>
      </c>
    </row>
    <row r="1046" spans="1:9" ht="21.95" customHeight="1" thickBot="1" x14ac:dyDescent="0.25">
      <c r="A1046" s="131" t="s">
        <v>3132</v>
      </c>
      <c r="B1046" s="132"/>
      <c r="C1046" s="132"/>
      <c r="D1046" s="132"/>
      <c r="E1046" s="132"/>
      <c r="F1046" s="132"/>
      <c r="G1046" s="132"/>
      <c r="H1046" s="132"/>
      <c r="I1046" s="133"/>
    </row>
    <row r="1047" spans="1:9" ht="13.5" customHeight="1" x14ac:dyDescent="0.2">
      <c r="A1047" s="124"/>
      <c r="B1047" s="124"/>
      <c r="C1047" s="124"/>
      <c r="D1047" s="124"/>
      <c r="E1047" s="124"/>
      <c r="F1047" s="124"/>
      <c r="G1047" s="124"/>
      <c r="H1047" s="124"/>
      <c r="I1047" s="124"/>
    </row>
    <row r="1048" spans="1:9" ht="20.100000000000001" customHeight="1" x14ac:dyDescent="0.2">
      <c r="A1048" s="25" t="s">
        <v>403</v>
      </c>
      <c r="B1048" s="25" t="s">
        <v>397</v>
      </c>
      <c r="C1048" s="51" t="s">
        <v>402</v>
      </c>
      <c r="D1048" s="45" t="s">
        <v>401</v>
      </c>
      <c r="E1048" s="23">
        <f t="shared" ref="E1048:E1062" si="140">1-(G1048/F1048)</f>
        <v>0.30434782608695654</v>
      </c>
      <c r="F1048" s="39">
        <v>23</v>
      </c>
      <c r="G1048" s="22">
        <v>16</v>
      </c>
      <c r="H1048" s="21"/>
      <c r="I1048" s="20">
        <f t="shared" ref="I1048:I1063" si="141">G1048*H1048</f>
        <v>0</v>
      </c>
    </row>
    <row r="1049" spans="1:9" ht="20.100000000000001" customHeight="1" x14ac:dyDescent="0.2">
      <c r="A1049" s="25" t="s">
        <v>400</v>
      </c>
      <c r="B1049" s="25" t="s">
        <v>397</v>
      </c>
      <c r="C1049" s="51" t="s">
        <v>399</v>
      </c>
      <c r="D1049" s="45" t="s">
        <v>398</v>
      </c>
      <c r="E1049" s="23">
        <f t="shared" si="140"/>
        <v>0.30434782608695654</v>
      </c>
      <c r="F1049" s="39">
        <v>23</v>
      </c>
      <c r="G1049" s="22">
        <v>16</v>
      </c>
      <c r="H1049" s="21"/>
      <c r="I1049" s="20">
        <f t="shared" si="141"/>
        <v>0</v>
      </c>
    </row>
    <row r="1050" spans="1:9" ht="20.100000000000001" customHeight="1" x14ac:dyDescent="0.2">
      <c r="A1050" s="25" t="s">
        <v>396</v>
      </c>
      <c r="B1050" s="25" t="s">
        <v>93</v>
      </c>
      <c r="C1050" s="51" t="s">
        <v>395</v>
      </c>
      <c r="D1050" s="45" t="s">
        <v>19</v>
      </c>
      <c r="E1050" s="26">
        <f t="shared" si="140"/>
        <v>0.55172413793103448</v>
      </c>
      <c r="F1050" s="39">
        <v>87</v>
      </c>
      <c r="G1050" s="22">
        <v>39</v>
      </c>
      <c r="H1050" s="21"/>
      <c r="I1050" s="20">
        <f t="shared" si="141"/>
        <v>0</v>
      </c>
    </row>
    <row r="1051" spans="1:9" ht="20.100000000000001" customHeight="1" x14ac:dyDescent="0.2">
      <c r="A1051" s="25" t="s">
        <v>394</v>
      </c>
      <c r="B1051" s="25" t="s">
        <v>93</v>
      </c>
      <c r="C1051" s="51" t="s">
        <v>393</v>
      </c>
      <c r="D1051" s="45" t="s">
        <v>324</v>
      </c>
      <c r="E1051" s="26">
        <f t="shared" si="140"/>
        <v>0.58241758241758235</v>
      </c>
      <c r="F1051" s="39">
        <v>91</v>
      </c>
      <c r="G1051" s="22">
        <v>38</v>
      </c>
      <c r="H1051" s="21"/>
      <c r="I1051" s="20">
        <f t="shared" si="141"/>
        <v>0</v>
      </c>
    </row>
    <row r="1052" spans="1:9" ht="20.100000000000001" customHeight="1" x14ac:dyDescent="0.2">
      <c r="A1052" s="25" t="s">
        <v>392</v>
      </c>
      <c r="B1052" s="25" t="s">
        <v>93</v>
      </c>
      <c r="C1052" s="51" t="s">
        <v>391</v>
      </c>
      <c r="D1052" s="45" t="s">
        <v>22</v>
      </c>
      <c r="E1052" s="28">
        <f t="shared" si="140"/>
        <v>0.4269662921348315</v>
      </c>
      <c r="F1052" s="39">
        <v>89</v>
      </c>
      <c r="G1052" s="22">
        <v>51</v>
      </c>
      <c r="H1052" s="21"/>
      <c r="I1052" s="20">
        <f t="shared" si="141"/>
        <v>0</v>
      </c>
    </row>
    <row r="1053" spans="1:9" ht="20.100000000000001" customHeight="1" x14ac:dyDescent="0.2">
      <c r="A1053" s="25" t="s">
        <v>390</v>
      </c>
      <c r="B1053" s="25" t="s">
        <v>93</v>
      </c>
      <c r="C1053" s="51" t="s">
        <v>389</v>
      </c>
      <c r="D1053" s="45" t="s">
        <v>324</v>
      </c>
      <c r="E1053" s="26">
        <f t="shared" si="140"/>
        <v>0.59405940594059403</v>
      </c>
      <c r="F1053" s="39">
        <v>101</v>
      </c>
      <c r="G1053" s="22">
        <v>41</v>
      </c>
      <c r="H1053" s="21"/>
      <c r="I1053" s="20">
        <f t="shared" si="141"/>
        <v>0</v>
      </c>
    </row>
    <row r="1054" spans="1:9" ht="20.100000000000001" customHeight="1" x14ac:dyDescent="0.2">
      <c r="A1054" s="25" t="s">
        <v>388</v>
      </c>
      <c r="B1054" s="25" t="s">
        <v>86</v>
      </c>
      <c r="C1054" s="51" t="s">
        <v>386</v>
      </c>
      <c r="D1054" s="45" t="s">
        <v>22</v>
      </c>
      <c r="E1054" s="23">
        <f t="shared" si="140"/>
        <v>0.33720930232558144</v>
      </c>
      <c r="F1054" s="39">
        <v>86</v>
      </c>
      <c r="G1054" s="22">
        <v>57</v>
      </c>
      <c r="H1054" s="21"/>
      <c r="I1054" s="20">
        <f t="shared" si="141"/>
        <v>0</v>
      </c>
    </row>
    <row r="1055" spans="1:9" ht="20.100000000000001" customHeight="1" x14ac:dyDescent="0.2">
      <c r="A1055" s="25" t="s">
        <v>387</v>
      </c>
      <c r="B1055" s="25" t="s">
        <v>86</v>
      </c>
      <c r="C1055" s="51" t="s">
        <v>386</v>
      </c>
      <c r="D1055" s="45" t="s">
        <v>283</v>
      </c>
      <c r="E1055" s="23">
        <f t="shared" si="140"/>
        <v>0.35135135135135132</v>
      </c>
      <c r="F1055" s="39">
        <v>111</v>
      </c>
      <c r="G1055" s="22">
        <v>72</v>
      </c>
      <c r="H1055" s="21"/>
      <c r="I1055" s="20">
        <f t="shared" si="141"/>
        <v>0</v>
      </c>
    </row>
    <row r="1056" spans="1:9" ht="20.100000000000001" customHeight="1" x14ac:dyDescent="0.2">
      <c r="A1056" s="25" t="s">
        <v>2381</v>
      </c>
      <c r="B1056" s="25" t="s">
        <v>2382</v>
      </c>
      <c r="C1056" s="51" t="s">
        <v>2383</v>
      </c>
      <c r="D1056" s="45" t="s">
        <v>4</v>
      </c>
      <c r="E1056" s="28">
        <f t="shared" si="140"/>
        <v>0.44230769230769229</v>
      </c>
      <c r="F1056" s="39">
        <v>104</v>
      </c>
      <c r="G1056" s="22">
        <v>58</v>
      </c>
      <c r="H1056" s="21"/>
      <c r="I1056" s="20">
        <f t="shared" si="141"/>
        <v>0</v>
      </c>
    </row>
    <row r="1057" spans="1:9" ht="20.100000000000001" customHeight="1" x14ac:dyDescent="0.2">
      <c r="A1057" s="25" t="s">
        <v>2756</v>
      </c>
      <c r="B1057" s="25" t="s">
        <v>72</v>
      </c>
      <c r="C1057" s="51" t="s">
        <v>382</v>
      </c>
      <c r="D1057" s="45" t="s">
        <v>22</v>
      </c>
      <c r="E1057" s="23">
        <f t="shared" si="140"/>
        <v>0.33333333333333337</v>
      </c>
      <c r="F1057" s="39">
        <v>87</v>
      </c>
      <c r="G1057" s="22">
        <v>58</v>
      </c>
      <c r="H1057" s="21"/>
      <c r="I1057" s="20">
        <f t="shared" si="141"/>
        <v>0</v>
      </c>
    </row>
    <row r="1058" spans="1:9" ht="20.100000000000001" customHeight="1" x14ac:dyDescent="0.2">
      <c r="A1058" s="25" t="s">
        <v>2757</v>
      </c>
      <c r="B1058" s="25" t="s">
        <v>72</v>
      </c>
      <c r="C1058" s="51" t="s">
        <v>2178</v>
      </c>
      <c r="D1058" s="45" t="s">
        <v>22</v>
      </c>
      <c r="E1058" s="23">
        <f t="shared" si="140"/>
        <v>0.31818181818181823</v>
      </c>
      <c r="F1058" s="39">
        <v>88</v>
      </c>
      <c r="G1058" s="22">
        <v>60</v>
      </c>
      <c r="H1058" s="21"/>
      <c r="I1058" s="20">
        <f t="shared" si="141"/>
        <v>0</v>
      </c>
    </row>
    <row r="1059" spans="1:9" ht="20.100000000000001" customHeight="1" x14ac:dyDescent="0.2">
      <c r="A1059" s="25" t="s">
        <v>2758</v>
      </c>
      <c r="B1059" s="25" t="s">
        <v>72</v>
      </c>
      <c r="C1059" s="51" t="s">
        <v>2178</v>
      </c>
      <c r="D1059" s="45" t="s">
        <v>303</v>
      </c>
      <c r="E1059" s="23">
        <f t="shared" si="140"/>
        <v>0.31531531531531531</v>
      </c>
      <c r="F1059" s="39">
        <v>111</v>
      </c>
      <c r="G1059" s="22">
        <v>76</v>
      </c>
      <c r="H1059" s="21"/>
      <c r="I1059" s="20">
        <f t="shared" si="141"/>
        <v>0</v>
      </c>
    </row>
    <row r="1060" spans="1:9" ht="20.100000000000001" customHeight="1" x14ac:dyDescent="0.2">
      <c r="A1060" s="25" t="s">
        <v>2759</v>
      </c>
      <c r="B1060" s="25" t="s">
        <v>2760</v>
      </c>
      <c r="C1060" s="51" t="s">
        <v>2785</v>
      </c>
      <c r="D1060" s="45" t="s">
        <v>11</v>
      </c>
      <c r="E1060" s="23">
        <f t="shared" si="140"/>
        <v>0.35164835164835162</v>
      </c>
      <c r="F1060" s="39">
        <v>91</v>
      </c>
      <c r="G1060" s="22">
        <v>59</v>
      </c>
      <c r="H1060" s="21"/>
      <c r="I1060" s="20">
        <f t="shared" si="141"/>
        <v>0</v>
      </c>
    </row>
    <row r="1061" spans="1:9" ht="20.100000000000001" customHeight="1" x14ac:dyDescent="0.2">
      <c r="A1061" s="25" t="s">
        <v>381</v>
      </c>
      <c r="B1061" s="25" t="s">
        <v>65</v>
      </c>
      <c r="C1061" s="51" t="s">
        <v>379</v>
      </c>
      <c r="D1061" s="45" t="s">
        <v>380</v>
      </c>
      <c r="E1061" s="26">
        <f t="shared" si="140"/>
        <v>0.6607142857142857</v>
      </c>
      <c r="F1061" s="39">
        <v>56</v>
      </c>
      <c r="G1061" s="22">
        <v>19</v>
      </c>
      <c r="H1061" s="21"/>
      <c r="I1061" s="20">
        <f t="shared" si="141"/>
        <v>0</v>
      </c>
    </row>
    <row r="1062" spans="1:9" ht="20.100000000000001" customHeight="1" x14ac:dyDescent="0.2">
      <c r="A1062" s="25" t="s">
        <v>2761</v>
      </c>
      <c r="B1062" s="25" t="s">
        <v>65</v>
      </c>
      <c r="C1062" s="51" t="s">
        <v>379</v>
      </c>
      <c r="D1062" s="45" t="s">
        <v>2784</v>
      </c>
      <c r="E1062" s="26">
        <f t="shared" si="140"/>
        <v>0.6588235294117647</v>
      </c>
      <c r="F1062" s="39">
        <v>85</v>
      </c>
      <c r="G1062" s="22">
        <v>29</v>
      </c>
      <c r="H1062" s="21"/>
      <c r="I1062" s="20">
        <f t="shared" si="141"/>
        <v>0</v>
      </c>
    </row>
    <row r="1063" spans="1:9" ht="27.75" customHeight="1" x14ac:dyDescent="0.2">
      <c r="A1063" s="25" t="s">
        <v>2384</v>
      </c>
      <c r="B1063" s="25" t="s">
        <v>65</v>
      </c>
      <c r="C1063" s="51" t="s">
        <v>2385</v>
      </c>
      <c r="D1063" s="45" t="s">
        <v>11</v>
      </c>
      <c r="E1063" s="28">
        <f t="shared" si="138"/>
        <v>0.42000000000000004</v>
      </c>
      <c r="F1063" s="39">
        <v>50</v>
      </c>
      <c r="G1063" s="22">
        <v>29</v>
      </c>
      <c r="H1063" s="21"/>
      <c r="I1063" s="20">
        <f t="shared" si="141"/>
        <v>0</v>
      </c>
    </row>
    <row r="1064" spans="1:9" ht="20.100000000000001" customHeight="1" x14ac:dyDescent="0.2">
      <c r="A1064" s="25" t="s">
        <v>2762</v>
      </c>
      <c r="B1064" s="25" t="s">
        <v>61</v>
      </c>
      <c r="C1064" s="51" t="s">
        <v>377</v>
      </c>
      <c r="D1064" s="45" t="s">
        <v>22</v>
      </c>
      <c r="E1064" s="28">
        <f t="shared" si="138"/>
        <v>0.42222222222222228</v>
      </c>
      <c r="F1064" s="39">
        <v>90</v>
      </c>
      <c r="G1064" s="22">
        <v>52</v>
      </c>
      <c r="H1064" s="21"/>
      <c r="I1064" s="20">
        <f t="shared" ref="I1064:I1130" si="142">G1064*H1064</f>
        <v>0</v>
      </c>
    </row>
    <row r="1065" spans="1:9" ht="20.100000000000001" customHeight="1" x14ac:dyDescent="0.2">
      <c r="A1065" s="25" t="s">
        <v>376</v>
      </c>
      <c r="B1065" s="25" t="s">
        <v>61</v>
      </c>
      <c r="C1065" s="51" t="s">
        <v>375</v>
      </c>
      <c r="D1065" s="45" t="s">
        <v>11</v>
      </c>
      <c r="E1065" s="28">
        <f t="shared" si="138"/>
        <v>0.43548387096774188</v>
      </c>
      <c r="F1065" s="39">
        <v>124</v>
      </c>
      <c r="G1065" s="22">
        <v>70</v>
      </c>
      <c r="H1065" s="21"/>
      <c r="I1065" s="20">
        <f t="shared" si="142"/>
        <v>0</v>
      </c>
    </row>
    <row r="1066" spans="1:9" ht="20.100000000000001" customHeight="1" x14ac:dyDescent="0.2">
      <c r="A1066" s="25" t="s">
        <v>374</v>
      </c>
      <c r="B1066" s="25" t="s">
        <v>61</v>
      </c>
      <c r="C1066" s="51" t="s">
        <v>1899</v>
      </c>
      <c r="D1066" s="45" t="s">
        <v>22</v>
      </c>
      <c r="E1066" s="23">
        <f t="shared" si="138"/>
        <v>0.36144578313253017</v>
      </c>
      <c r="F1066" s="39">
        <v>83</v>
      </c>
      <c r="G1066" s="22">
        <v>53</v>
      </c>
      <c r="H1066" s="21"/>
      <c r="I1066" s="20">
        <f t="shared" si="142"/>
        <v>0</v>
      </c>
    </row>
    <row r="1067" spans="1:9" ht="20.100000000000001" customHeight="1" x14ac:dyDescent="0.2">
      <c r="A1067" s="25" t="s">
        <v>373</v>
      </c>
      <c r="B1067" s="25" t="s">
        <v>61</v>
      </c>
      <c r="C1067" s="51" t="s">
        <v>372</v>
      </c>
      <c r="D1067" s="45" t="s">
        <v>371</v>
      </c>
      <c r="E1067" s="28">
        <f t="shared" si="138"/>
        <v>0.4555555555555556</v>
      </c>
      <c r="F1067" s="39">
        <v>90</v>
      </c>
      <c r="G1067" s="22">
        <v>49</v>
      </c>
      <c r="H1067" s="21"/>
      <c r="I1067" s="20">
        <f t="shared" si="142"/>
        <v>0</v>
      </c>
    </row>
    <row r="1068" spans="1:9" ht="20.100000000000001" customHeight="1" x14ac:dyDescent="0.2">
      <c r="A1068" s="25" t="s">
        <v>370</v>
      </c>
      <c r="B1068" s="25" t="s">
        <v>61</v>
      </c>
      <c r="C1068" s="51" t="s">
        <v>368</v>
      </c>
      <c r="D1068" s="45" t="s">
        <v>369</v>
      </c>
      <c r="E1068" s="23">
        <f t="shared" si="138"/>
        <v>0.36</v>
      </c>
      <c r="F1068" s="39">
        <v>75</v>
      </c>
      <c r="G1068" s="22">
        <v>48</v>
      </c>
      <c r="H1068" s="21"/>
      <c r="I1068" s="20">
        <f t="shared" si="142"/>
        <v>0</v>
      </c>
    </row>
    <row r="1069" spans="1:9" ht="20.100000000000001" customHeight="1" x14ac:dyDescent="0.2">
      <c r="A1069" s="25" t="s">
        <v>367</v>
      </c>
      <c r="B1069" s="25" t="s">
        <v>61</v>
      </c>
      <c r="C1069" s="51" t="s">
        <v>366</v>
      </c>
      <c r="D1069" s="45" t="s">
        <v>2</v>
      </c>
      <c r="E1069" s="23">
        <f t="shared" si="138"/>
        <v>0.37704918032786883</v>
      </c>
      <c r="F1069" s="39">
        <v>61</v>
      </c>
      <c r="G1069" s="22">
        <v>38</v>
      </c>
      <c r="H1069" s="21"/>
      <c r="I1069" s="20">
        <f t="shared" si="142"/>
        <v>0</v>
      </c>
    </row>
    <row r="1070" spans="1:9" ht="20.100000000000001" customHeight="1" x14ac:dyDescent="0.2">
      <c r="A1070" s="25" t="s">
        <v>2386</v>
      </c>
      <c r="B1070" s="25" t="s">
        <v>61</v>
      </c>
      <c r="C1070" s="51" t="s">
        <v>366</v>
      </c>
      <c r="D1070" s="45" t="s">
        <v>4</v>
      </c>
      <c r="E1070" s="23">
        <f t="shared" si="138"/>
        <v>0.38554216867469882</v>
      </c>
      <c r="F1070" s="39">
        <v>83</v>
      </c>
      <c r="G1070" s="22">
        <v>51</v>
      </c>
      <c r="H1070" s="21"/>
      <c r="I1070" s="20">
        <f t="shared" si="142"/>
        <v>0</v>
      </c>
    </row>
    <row r="1071" spans="1:9" ht="20.100000000000001" customHeight="1" x14ac:dyDescent="0.2">
      <c r="A1071" s="25" t="s">
        <v>365</v>
      </c>
      <c r="B1071" s="25" t="s">
        <v>61</v>
      </c>
      <c r="C1071" s="51" t="s">
        <v>364</v>
      </c>
      <c r="D1071" s="45" t="s">
        <v>11</v>
      </c>
      <c r="E1071" s="23">
        <f t="shared" si="138"/>
        <v>0.3801652892561983</v>
      </c>
      <c r="F1071" s="39">
        <v>121</v>
      </c>
      <c r="G1071" s="22">
        <v>75</v>
      </c>
      <c r="H1071" s="21"/>
      <c r="I1071" s="20">
        <f t="shared" si="142"/>
        <v>0</v>
      </c>
    </row>
    <row r="1072" spans="1:9" ht="20.100000000000001" customHeight="1" x14ac:dyDescent="0.2">
      <c r="A1072" s="25" t="s">
        <v>363</v>
      </c>
      <c r="B1072" s="27" t="s">
        <v>361</v>
      </c>
      <c r="C1072" s="51" t="s">
        <v>362</v>
      </c>
      <c r="D1072" s="45" t="s">
        <v>4</v>
      </c>
      <c r="E1072" s="28">
        <f t="shared" si="138"/>
        <v>0.47826086956521741</v>
      </c>
      <c r="F1072" s="39">
        <v>69</v>
      </c>
      <c r="G1072" s="22">
        <v>36</v>
      </c>
      <c r="H1072" s="21"/>
      <c r="I1072" s="20">
        <f t="shared" si="142"/>
        <v>0</v>
      </c>
    </row>
    <row r="1073" spans="1:9" ht="20.100000000000001" customHeight="1" x14ac:dyDescent="0.2">
      <c r="A1073" s="25" t="s">
        <v>2387</v>
      </c>
      <c r="B1073" s="27" t="s">
        <v>361</v>
      </c>
      <c r="C1073" s="51" t="s">
        <v>2388</v>
      </c>
      <c r="D1073" s="45" t="s">
        <v>11</v>
      </c>
      <c r="E1073" s="26">
        <f t="shared" si="138"/>
        <v>0.55555555555555558</v>
      </c>
      <c r="F1073" s="39">
        <v>99</v>
      </c>
      <c r="G1073" s="22">
        <v>44</v>
      </c>
      <c r="H1073" s="21"/>
      <c r="I1073" s="20">
        <f t="shared" si="142"/>
        <v>0</v>
      </c>
    </row>
    <row r="1074" spans="1:9" ht="20.100000000000001" customHeight="1" x14ac:dyDescent="0.2">
      <c r="A1074" s="25" t="s">
        <v>358</v>
      </c>
      <c r="B1074" s="25" t="s">
        <v>346</v>
      </c>
      <c r="C1074" s="51" t="s">
        <v>357</v>
      </c>
      <c r="D1074" s="45" t="s">
        <v>22</v>
      </c>
      <c r="E1074" s="23">
        <f t="shared" si="138"/>
        <v>0.33333333333333337</v>
      </c>
      <c r="F1074" s="39">
        <v>90</v>
      </c>
      <c r="G1074" s="22">
        <v>60</v>
      </c>
      <c r="H1074" s="21"/>
      <c r="I1074" s="20">
        <f t="shared" si="142"/>
        <v>0</v>
      </c>
    </row>
    <row r="1075" spans="1:9" ht="20.100000000000001" customHeight="1" x14ac:dyDescent="0.2">
      <c r="A1075" s="25" t="s">
        <v>356</v>
      </c>
      <c r="B1075" s="25" t="s">
        <v>346</v>
      </c>
      <c r="C1075" s="51" t="s">
        <v>354</v>
      </c>
      <c r="D1075" s="45" t="s">
        <v>244</v>
      </c>
      <c r="E1075" s="23">
        <f t="shared" ref="E1075:E1106" si="143">1-(G1075/F1075)</f>
        <v>0.32307692307692304</v>
      </c>
      <c r="F1075" s="39">
        <v>65</v>
      </c>
      <c r="G1075" s="22">
        <v>44</v>
      </c>
      <c r="H1075" s="21"/>
      <c r="I1075" s="20">
        <f t="shared" si="142"/>
        <v>0</v>
      </c>
    </row>
    <row r="1076" spans="1:9" ht="20.100000000000001" customHeight="1" x14ac:dyDescent="0.2">
      <c r="A1076" s="25" t="s">
        <v>355</v>
      </c>
      <c r="B1076" s="25" t="s">
        <v>346</v>
      </c>
      <c r="C1076" s="51" t="s">
        <v>354</v>
      </c>
      <c r="D1076" s="45" t="s">
        <v>22</v>
      </c>
      <c r="E1076" s="23">
        <f t="shared" si="143"/>
        <v>0.32978723404255317</v>
      </c>
      <c r="F1076" s="39">
        <v>94</v>
      </c>
      <c r="G1076" s="22">
        <v>63</v>
      </c>
      <c r="H1076" s="21"/>
      <c r="I1076" s="20">
        <f t="shared" si="142"/>
        <v>0</v>
      </c>
    </row>
    <row r="1077" spans="1:9" ht="36" customHeight="1" x14ac:dyDescent="0.2">
      <c r="A1077" s="25" t="s">
        <v>2763</v>
      </c>
      <c r="B1077" s="25" t="s">
        <v>346</v>
      </c>
      <c r="C1077" s="51" t="s">
        <v>3154</v>
      </c>
      <c r="D1077" s="45" t="s">
        <v>2783</v>
      </c>
      <c r="E1077" s="23">
        <f t="shared" si="143"/>
        <v>0.25555555555555554</v>
      </c>
      <c r="F1077" s="39">
        <v>90</v>
      </c>
      <c r="G1077" s="22">
        <v>67</v>
      </c>
      <c r="H1077" s="21"/>
      <c r="I1077" s="20">
        <f t="shared" si="142"/>
        <v>0</v>
      </c>
    </row>
    <row r="1078" spans="1:9" ht="20.100000000000001" customHeight="1" x14ac:dyDescent="0.2">
      <c r="A1078" s="25" t="s">
        <v>353</v>
      </c>
      <c r="B1078" s="25" t="s">
        <v>346</v>
      </c>
      <c r="C1078" s="51" t="s">
        <v>351</v>
      </c>
      <c r="D1078" s="45" t="s">
        <v>11</v>
      </c>
      <c r="E1078" s="23">
        <f t="shared" si="143"/>
        <v>0.34558823529411764</v>
      </c>
      <c r="F1078" s="39">
        <v>136</v>
      </c>
      <c r="G1078" s="22">
        <v>89</v>
      </c>
      <c r="H1078" s="21"/>
      <c r="I1078" s="20">
        <f t="shared" si="142"/>
        <v>0</v>
      </c>
    </row>
    <row r="1079" spans="1:9" ht="20.100000000000001" customHeight="1" x14ac:dyDescent="0.2">
      <c r="A1079" s="25" t="s">
        <v>352</v>
      </c>
      <c r="B1079" s="25" t="s">
        <v>346</v>
      </c>
      <c r="C1079" s="51" t="s">
        <v>351</v>
      </c>
      <c r="D1079" s="45" t="s">
        <v>348</v>
      </c>
      <c r="E1079" s="23">
        <f t="shared" si="143"/>
        <v>0.30952380952380953</v>
      </c>
      <c r="F1079" s="39">
        <v>42</v>
      </c>
      <c r="G1079" s="22">
        <v>29</v>
      </c>
      <c r="H1079" s="21"/>
      <c r="I1079" s="20">
        <f t="shared" si="142"/>
        <v>0</v>
      </c>
    </row>
    <row r="1080" spans="1:9" ht="20.100000000000001" customHeight="1" x14ac:dyDescent="0.2">
      <c r="A1080" s="25" t="s">
        <v>350</v>
      </c>
      <c r="B1080" s="25" t="s">
        <v>346</v>
      </c>
      <c r="C1080" s="51" t="s">
        <v>349</v>
      </c>
      <c r="D1080" s="45" t="s">
        <v>348</v>
      </c>
      <c r="E1080" s="23">
        <f t="shared" si="143"/>
        <v>0.30952380952380953</v>
      </c>
      <c r="F1080" s="39">
        <v>42</v>
      </c>
      <c r="G1080" s="22">
        <v>29</v>
      </c>
      <c r="H1080" s="21"/>
      <c r="I1080" s="20">
        <f t="shared" si="142"/>
        <v>0</v>
      </c>
    </row>
    <row r="1081" spans="1:9" ht="20.100000000000001" customHeight="1" x14ac:dyDescent="0.2">
      <c r="A1081" s="25" t="s">
        <v>347</v>
      </c>
      <c r="B1081" s="25" t="s">
        <v>346</v>
      </c>
      <c r="C1081" s="51" t="s">
        <v>345</v>
      </c>
      <c r="D1081" s="45" t="s">
        <v>22</v>
      </c>
      <c r="E1081" s="23">
        <f t="shared" si="143"/>
        <v>0.31067961165048541</v>
      </c>
      <c r="F1081" s="39">
        <v>103</v>
      </c>
      <c r="G1081" s="22">
        <v>71</v>
      </c>
      <c r="H1081" s="21"/>
      <c r="I1081" s="20">
        <f t="shared" si="142"/>
        <v>0</v>
      </c>
    </row>
    <row r="1082" spans="1:9" ht="20.100000000000001" customHeight="1" x14ac:dyDescent="0.2">
      <c r="A1082" s="25" t="s">
        <v>2389</v>
      </c>
      <c r="B1082" s="25" t="s">
        <v>346</v>
      </c>
      <c r="C1082" s="51" t="s">
        <v>2390</v>
      </c>
      <c r="D1082" s="45" t="s">
        <v>22</v>
      </c>
      <c r="E1082" s="23">
        <f t="shared" si="143"/>
        <v>0.32110091743119262</v>
      </c>
      <c r="F1082" s="39">
        <v>109</v>
      </c>
      <c r="G1082" s="22">
        <v>74</v>
      </c>
      <c r="H1082" s="21"/>
      <c r="I1082" s="20">
        <f t="shared" si="142"/>
        <v>0</v>
      </c>
    </row>
    <row r="1083" spans="1:9" ht="20.100000000000001" customHeight="1" x14ac:dyDescent="0.2">
      <c r="A1083" s="25" t="s">
        <v>2764</v>
      </c>
      <c r="B1083" s="25" t="s">
        <v>45</v>
      </c>
      <c r="C1083" s="51" t="s">
        <v>2782</v>
      </c>
      <c r="D1083" s="45" t="s">
        <v>22</v>
      </c>
      <c r="E1083" s="26">
        <f t="shared" si="143"/>
        <v>0.51515151515151514</v>
      </c>
      <c r="F1083" s="39">
        <v>66</v>
      </c>
      <c r="G1083" s="22">
        <v>32</v>
      </c>
      <c r="H1083" s="21"/>
      <c r="I1083" s="20">
        <f t="shared" si="142"/>
        <v>0</v>
      </c>
    </row>
    <row r="1084" spans="1:9" ht="20.100000000000001" customHeight="1" x14ac:dyDescent="0.2">
      <c r="A1084" s="25" t="s">
        <v>344</v>
      </c>
      <c r="B1084" s="25" t="s">
        <v>45</v>
      </c>
      <c r="C1084" s="51" t="s">
        <v>343</v>
      </c>
      <c r="D1084" s="45" t="s">
        <v>11</v>
      </c>
      <c r="E1084" s="26">
        <f t="shared" si="143"/>
        <v>0.50549450549450547</v>
      </c>
      <c r="F1084" s="39">
        <v>91</v>
      </c>
      <c r="G1084" s="22">
        <v>45</v>
      </c>
      <c r="H1084" s="21"/>
      <c r="I1084" s="20">
        <f t="shared" si="142"/>
        <v>0</v>
      </c>
    </row>
    <row r="1085" spans="1:9" ht="20.100000000000001" customHeight="1" x14ac:dyDescent="0.2">
      <c r="A1085" s="25" t="s">
        <v>342</v>
      </c>
      <c r="B1085" s="25" t="s">
        <v>42</v>
      </c>
      <c r="C1085" s="51" t="s">
        <v>340</v>
      </c>
      <c r="D1085" s="45" t="s">
        <v>22</v>
      </c>
      <c r="E1085" s="26">
        <f t="shared" si="143"/>
        <v>0.53164556962025311</v>
      </c>
      <c r="F1085" s="39">
        <v>79</v>
      </c>
      <c r="G1085" s="22">
        <v>37</v>
      </c>
      <c r="H1085" s="21"/>
      <c r="I1085" s="20">
        <f t="shared" si="142"/>
        <v>0</v>
      </c>
    </row>
    <row r="1086" spans="1:9" ht="20.100000000000001" customHeight="1" x14ac:dyDescent="0.2">
      <c r="A1086" s="25" t="s">
        <v>334</v>
      </c>
      <c r="B1086" s="25" t="s">
        <v>42</v>
      </c>
      <c r="C1086" s="51" t="s">
        <v>333</v>
      </c>
      <c r="D1086" s="45" t="s">
        <v>22</v>
      </c>
      <c r="E1086" s="26">
        <f t="shared" si="143"/>
        <v>0.50632911392405067</v>
      </c>
      <c r="F1086" s="39">
        <v>79</v>
      </c>
      <c r="G1086" s="22">
        <v>39</v>
      </c>
      <c r="H1086" s="21"/>
      <c r="I1086" s="20">
        <f t="shared" si="142"/>
        <v>0</v>
      </c>
    </row>
    <row r="1087" spans="1:9" ht="20.100000000000001" customHeight="1" x14ac:dyDescent="0.2">
      <c r="A1087" s="25" t="s">
        <v>332</v>
      </c>
      <c r="B1087" s="25" t="s">
        <v>42</v>
      </c>
      <c r="C1087" s="51" t="s">
        <v>331</v>
      </c>
      <c r="D1087" s="45" t="s">
        <v>22</v>
      </c>
      <c r="E1087" s="28">
        <f t="shared" si="143"/>
        <v>0.43023255813953487</v>
      </c>
      <c r="F1087" s="39">
        <v>86</v>
      </c>
      <c r="G1087" s="22">
        <v>49</v>
      </c>
      <c r="H1087" s="21"/>
      <c r="I1087" s="20">
        <f t="shared" si="142"/>
        <v>0</v>
      </c>
    </row>
    <row r="1088" spans="1:9" ht="20.100000000000001" customHeight="1" x14ac:dyDescent="0.2">
      <c r="A1088" s="25" t="s">
        <v>341</v>
      </c>
      <c r="B1088" s="25" t="s">
        <v>42</v>
      </c>
      <c r="C1088" s="51" t="s">
        <v>340</v>
      </c>
      <c r="D1088" s="45" t="s">
        <v>11</v>
      </c>
      <c r="E1088" s="26">
        <f t="shared" si="143"/>
        <v>0.50476190476190474</v>
      </c>
      <c r="F1088" s="39">
        <v>105</v>
      </c>
      <c r="G1088" s="22">
        <v>52</v>
      </c>
      <c r="H1088" s="21"/>
      <c r="I1088" s="20">
        <f t="shared" si="142"/>
        <v>0</v>
      </c>
    </row>
    <row r="1089" spans="1:9" ht="20.100000000000001" customHeight="1" x14ac:dyDescent="0.2">
      <c r="A1089" s="25" t="s">
        <v>339</v>
      </c>
      <c r="B1089" s="25" t="s">
        <v>42</v>
      </c>
      <c r="C1089" s="51" t="s">
        <v>337</v>
      </c>
      <c r="D1089" s="45" t="s">
        <v>244</v>
      </c>
      <c r="E1089" s="26">
        <f t="shared" si="143"/>
        <v>0.50877192982456143</v>
      </c>
      <c r="F1089" s="39">
        <v>57</v>
      </c>
      <c r="G1089" s="22">
        <v>28</v>
      </c>
      <c r="H1089" s="21"/>
      <c r="I1089" s="20">
        <f t="shared" si="142"/>
        <v>0</v>
      </c>
    </row>
    <row r="1090" spans="1:9" ht="20.100000000000001" customHeight="1" x14ac:dyDescent="0.2">
      <c r="A1090" s="25" t="s">
        <v>338</v>
      </c>
      <c r="B1090" s="25" t="s">
        <v>42</v>
      </c>
      <c r="C1090" s="51" t="s">
        <v>337</v>
      </c>
      <c r="D1090" s="45" t="s">
        <v>22</v>
      </c>
      <c r="E1090" s="26">
        <f t="shared" si="143"/>
        <v>0.50632911392405067</v>
      </c>
      <c r="F1090" s="39">
        <v>79</v>
      </c>
      <c r="G1090" s="22">
        <v>39</v>
      </c>
      <c r="H1090" s="21"/>
      <c r="I1090" s="20">
        <f t="shared" si="142"/>
        <v>0</v>
      </c>
    </row>
    <row r="1091" spans="1:9" ht="20.100000000000001" customHeight="1" x14ac:dyDescent="0.2">
      <c r="A1091" s="25" t="s">
        <v>336</v>
      </c>
      <c r="B1091" s="25" t="s">
        <v>42</v>
      </c>
      <c r="C1091" s="51" t="s">
        <v>335</v>
      </c>
      <c r="D1091" s="45" t="s">
        <v>11</v>
      </c>
      <c r="E1091" s="26">
        <f t="shared" si="143"/>
        <v>0.50476190476190474</v>
      </c>
      <c r="F1091" s="39">
        <v>105</v>
      </c>
      <c r="G1091" s="22">
        <v>52</v>
      </c>
      <c r="H1091" s="21"/>
      <c r="I1091" s="20">
        <f t="shared" si="142"/>
        <v>0</v>
      </c>
    </row>
    <row r="1092" spans="1:9" ht="20.100000000000001" customHeight="1" x14ac:dyDescent="0.2">
      <c r="A1092" s="25" t="s">
        <v>1900</v>
      </c>
      <c r="B1092" s="25" t="s">
        <v>40</v>
      </c>
      <c r="C1092" s="51" t="s">
        <v>1938</v>
      </c>
      <c r="D1092" s="45" t="s">
        <v>11</v>
      </c>
      <c r="E1092" s="26">
        <f t="shared" si="143"/>
        <v>0.69863013698630139</v>
      </c>
      <c r="F1092" s="39">
        <v>73</v>
      </c>
      <c r="G1092" s="22">
        <v>22</v>
      </c>
      <c r="H1092" s="21"/>
      <c r="I1092" s="20">
        <f t="shared" si="142"/>
        <v>0</v>
      </c>
    </row>
    <row r="1093" spans="1:9" ht="20.100000000000001" customHeight="1" x14ac:dyDescent="0.2">
      <c r="A1093" s="25" t="s">
        <v>330</v>
      </c>
      <c r="B1093" s="25" t="s">
        <v>40</v>
      </c>
      <c r="C1093" s="51" t="s">
        <v>329</v>
      </c>
      <c r="D1093" s="45" t="s">
        <v>11</v>
      </c>
      <c r="E1093" s="26">
        <f t="shared" si="143"/>
        <v>0.68354430379746833</v>
      </c>
      <c r="F1093" s="39">
        <v>79</v>
      </c>
      <c r="G1093" s="22">
        <v>25</v>
      </c>
      <c r="H1093" s="21"/>
      <c r="I1093" s="20">
        <f t="shared" si="142"/>
        <v>0</v>
      </c>
    </row>
    <row r="1094" spans="1:9" ht="20.100000000000001" customHeight="1" x14ac:dyDescent="0.2">
      <c r="A1094" s="25" t="s">
        <v>327</v>
      </c>
      <c r="B1094" s="25" t="s">
        <v>326</v>
      </c>
      <c r="C1094" s="51" t="s">
        <v>325</v>
      </c>
      <c r="D1094" s="45" t="s">
        <v>324</v>
      </c>
      <c r="E1094" s="23">
        <f t="shared" si="143"/>
        <v>0.2978723404255319</v>
      </c>
      <c r="F1094" s="39">
        <v>94</v>
      </c>
      <c r="G1094" s="22">
        <v>66</v>
      </c>
      <c r="H1094" s="21"/>
      <c r="I1094" s="20">
        <f t="shared" si="142"/>
        <v>0</v>
      </c>
    </row>
    <row r="1095" spans="1:9" ht="20.100000000000001" customHeight="1" x14ac:dyDescent="0.2">
      <c r="A1095" s="25" t="s">
        <v>2765</v>
      </c>
      <c r="B1095" s="25" t="s">
        <v>2766</v>
      </c>
      <c r="C1095" s="51" t="s">
        <v>2781</v>
      </c>
      <c r="D1095" s="45" t="s">
        <v>11</v>
      </c>
      <c r="E1095" s="23">
        <f t="shared" si="143"/>
        <v>0.32432432432432434</v>
      </c>
      <c r="F1095" s="39">
        <v>74</v>
      </c>
      <c r="G1095" s="22">
        <v>50</v>
      </c>
      <c r="H1095" s="21"/>
      <c r="I1095" s="20">
        <f t="shared" si="142"/>
        <v>0</v>
      </c>
    </row>
    <row r="1096" spans="1:9" ht="20.100000000000001" customHeight="1" x14ac:dyDescent="0.2">
      <c r="A1096" s="25" t="s">
        <v>2391</v>
      </c>
      <c r="B1096" s="25" t="s">
        <v>2392</v>
      </c>
      <c r="C1096" s="51" t="s">
        <v>2393</v>
      </c>
      <c r="D1096" s="45" t="s">
        <v>4</v>
      </c>
      <c r="E1096" s="26">
        <f t="shared" si="143"/>
        <v>0.52631578947368429</v>
      </c>
      <c r="F1096" s="39">
        <v>95</v>
      </c>
      <c r="G1096" s="22">
        <v>45</v>
      </c>
      <c r="H1096" s="21"/>
      <c r="I1096" s="20">
        <f t="shared" si="142"/>
        <v>0</v>
      </c>
    </row>
    <row r="1097" spans="1:9" ht="20.100000000000001" customHeight="1" x14ac:dyDescent="0.2">
      <c r="A1097" s="25" t="s">
        <v>323</v>
      </c>
      <c r="B1097" s="25" t="s">
        <v>33</v>
      </c>
      <c r="C1097" s="51" t="s">
        <v>322</v>
      </c>
      <c r="D1097" s="45" t="s">
        <v>22</v>
      </c>
      <c r="E1097" s="28">
        <f t="shared" si="143"/>
        <v>0.44155844155844159</v>
      </c>
      <c r="F1097" s="39">
        <v>77</v>
      </c>
      <c r="G1097" s="22">
        <v>43</v>
      </c>
      <c r="H1097" s="21"/>
      <c r="I1097" s="20">
        <f t="shared" si="142"/>
        <v>0</v>
      </c>
    </row>
    <row r="1098" spans="1:9" ht="20.100000000000001" customHeight="1" x14ac:dyDescent="0.2">
      <c r="A1098" s="25" t="s">
        <v>2394</v>
      </c>
      <c r="B1098" s="25" t="s">
        <v>28</v>
      </c>
      <c r="C1098" s="51" t="s">
        <v>320</v>
      </c>
      <c r="D1098" s="45" t="s">
        <v>2399</v>
      </c>
      <c r="E1098" s="23">
        <f t="shared" si="143"/>
        <v>0.33653846153846156</v>
      </c>
      <c r="F1098" s="39">
        <v>104</v>
      </c>
      <c r="G1098" s="22">
        <v>69</v>
      </c>
      <c r="H1098" s="21"/>
      <c r="I1098" s="20">
        <f t="shared" si="142"/>
        <v>0</v>
      </c>
    </row>
    <row r="1099" spans="1:9" ht="20.100000000000001" customHeight="1" x14ac:dyDescent="0.2">
      <c r="A1099" s="25" t="s">
        <v>321</v>
      </c>
      <c r="B1099" s="25" t="s">
        <v>28</v>
      </c>
      <c r="C1099" s="51" t="s">
        <v>320</v>
      </c>
      <c r="D1099" s="45" t="s">
        <v>319</v>
      </c>
      <c r="E1099" s="23">
        <f t="shared" si="143"/>
        <v>0.33333333333333337</v>
      </c>
      <c r="F1099" s="39">
        <v>39</v>
      </c>
      <c r="G1099" s="22">
        <v>26</v>
      </c>
      <c r="H1099" s="21"/>
      <c r="I1099" s="20">
        <f t="shared" si="142"/>
        <v>0</v>
      </c>
    </row>
    <row r="1100" spans="1:9" ht="20.100000000000001" customHeight="1" x14ac:dyDescent="0.2">
      <c r="A1100" s="25" t="s">
        <v>2395</v>
      </c>
      <c r="B1100" s="25" t="s">
        <v>28</v>
      </c>
      <c r="C1100" s="51" t="s">
        <v>320</v>
      </c>
      <c r="D1100" s="45" t="s">
        <v>2400</v>
      </c>
      <c r="E1100" s="23">
        <f t="shared" si="143"/>
        <v>0.328125</v>
      </c>
      <c r="F1100" s="39">
        <v>128</v>
      </c>
      <c r="G1100" s="22">
        <v>86</v>
      </c>
      <c r="H1100" s="21"/>
      <c r="I1100" s="20">
        <f t="shared" si="142"/>
        <v>0</v>
      </c>
    </row>
    <row r="1101" spans="1:9" ht="20.100000000000001" customHeight="1" x14ac:dyDescent="0.2">
      <c r="A1101" s="25" t="s">
        <v>2396</v>
      </c>
      <c r="B1101" s="25" t="s">
        <v>28</v>
      </c>
      <c r="C1101" s="51" t="s">
        <v>2398</v>
      </c>
      <c r="D1101" s="45" t="s">
        <v>2</v>
      </c>
      <c r="E1101" s="23">
        <f t="shared" si="143"/>
        <v>0.35616438356164382</v>
      </c>
      <c r="F1101" s="39">
        <v>73</v>
      </c>
      <c r="G1101" s="22">
        <v>47</v>
      </c>
      <c r="H1101" s="21"/>
      <c r="I1101" s="20">
        <f t="shared" si="142"/>
        <v>0</v>
      </c>
    </row>
    <row r="1102" spans="1:9" ht="20.100000000000001" customHeight="1" x14ac:dyDescent="0.2">
      <c r="A1102" s="25" t="s">
        <v>318</v>
      </c>
      <c r="B1102" s="25" t="s">
        <v>28</v>
      </c>
      <c r="C1102" s="51" t="s">
        <v>317</v>
      </c>
      <c r="D1102" s="45" t="s">
        <v>316</v>
      </c>
      <c r="E1102" s="23">
        <f t="shared" si="143"/>
        <v>0.35616438356164382</v>
      </c>
      <c r="F1102" s="39">
        <v>73</v>
      </c>
      <c r="G1102" s="22">
        <v>47</v>
      </c>
      <c r="H1102" s="21"/>
      <c r="I1102" s="20">
        <f t="shared" si="142"/>
        <v>0</v>
      </c>
    </row>
    <row r="1103" spans="1:9" ht="20.100000000000001" customHeight="1" x14ac:dyDescent="0.2">
      <c r="A1103" s="25" t="s">
        <v>2767</v>
      </c>
      <c r="B1103" s="25" t="s">
        <v>27</v>
      </c>
      <c r="C1103" s="51" t="s">
        <v>2779</v>
      </c>
      <c r="D1103" s="45" t="s">
        <v>135</v>
      </c>
      <c r="E1103" s="23">
        <f t="shared" si="143"/>
        <v>0.3443708609271523</v>
      </c>
      <c r="F1103" s="39">
        <v>151</v>
      </c>
      <c r="G1103" s="22">
        <v>99</v>
      </c>
      <c r="H1103" s="21"/>
      <c r="I1103" s="20">
        <f t="shared" si="142"/>
        <v>0</v>
      </c>
    </row>
    <row r="1104" spans="1:9" ht="20.100000000000001" customHeight="1" x14ac:dyDescent="0.2">
      <c r="A1104" s="25" t="s">
        <v>2768</v>
      </c>
      <c r="B1104" s="25" t="s">
        <v>27</v>
      </c>
      <c r="C1104" s="51" t="s">
        <v>2780</v>
      </c>
      <c r="D1104" s="45" t="s">
        <v>2778</v>
      </c>
      <c r="E1104" s="23">
        <f t="shared" si="143"/>
        <v>0.34161490683229812</v>
      </c>
      <c r="F1104" s="39">
        <v>161</v>
      </c>
      <c r="G1104" s="22">
        <v>106</v>
      </c>
      <c r="H1104" s="21"/>
      <c r="I1104" s="20">
        <f t="shared" si="142"/>
        <v>0</v>
      </c>
    </row>
    <row r="1105" spans="1:9" ht="20.100000000000001" customHeight="1" x14ac:dyDescent="0.2">
      <c r="A1105" s="25" t="s">
        <v>315</v>
      </c>
      <c r="B1105" s="25" t="s">
        <v>27</v>
      </c>
      <c r="C1105" s="51" t="s">
        <v>314</v>
      </c>
      <c r="D1105" s="45" t="s">
        <v>2</v>
      </c>
      <c r="E1105" s="23">
        <f t="shared" si="143"/>
        <v>0.34210526315789469</v>
      </c>
      <c r="F1105" s="39">
        <v>76</v>
      </c>
      <c r="G1105" s="22">
        <v>50</v>
      </c>
      <c r="H1105" s="21"/>
      <c r="I1105" s="20">
        <f t="shared" si="142"/>
        <v>0</v>
      </c>
    </row>
    <row r="1106" spans="1:9" ht="20.100000000000001" customHeight="1" x14ac:dyDescent="0.2">
      <c r="A1106" s="25" t="s">
        <v>1901</v>
      </c>
      <c r="B1106" s="25" t="s">
        <v>27</v>
      </c>
      <c r="C1106" s="51" t="s">
        <v>1939</v>
      </c>
      <c r="D1106" s="45" t="s">
        <v>2</v>
      </c>
      <c r="E1106" s="23">
        <f t="shared" si="143"/>
        <v>0.32911392405063289</v>
      </c>
      <c r="F1106" s="39">
        <v>79</v>
      </c>
      <c r="G1106" s="22">
        <v>53</v>
      </c>
      <c r="H1106" s="21"/>
      <c r="I1106" s="20">
        <f t="shared" si="142"/>
        <v>0</v>
      </c>
    </row>
    <row r="1107" spans="1:9" ht="20.100000000000001" customHeight="1" x14ac:dyDescent="0.2">
      <c r="A1107" s="25" t="s">
        <v>311</v>
      </c>
      <c r="B1107" s="25" t="s">
        <v>308</v>
      </c>
      <c r="C1107" s="51" t="s">
        <v>310</v>
      </c>
      <c r="D1107" s="45" t="s">
        <v>2</v>
      </c>
      <c r="E1107" s="23">
        <f t="shared" ref="E1107:E1141" si="144">1-(G1107/F1107)</f>
        <v>0.31081081081081086</v>
      </c>
      <c r="F1107" s="39">
        <v>74</v>
      </c>
      <c r="G1107" s="22">
        <v>51</v>
      </c>
      <c r="H1107" s="21"/>
      <c r="I1107" s="20">
        <f t="shared" si="142"/>
        <v>0</v>
      </c>
    </row>
    <row r="1108" spans="1:9" ht="20.100000000000001" customHeight="1" x14ac:dyDescent="0.2">
      <c r="A1108" s="25" t="s">
        <v>313</v>
      </c>
      <c r="B1108" s="25" t="s">
        <v>308</v>
      </c>
      <c r="C1108" s="51" t="s">
        <v>312</v>
      </c>
      <c r="D1108" s="45" t="s">
        <v>2</v>
      </c>
      <c r="E1108" s="23">
        <f t="shared" si="144"/>
        <v>0.29113924050632911</v>
      </c>
      <c r="F1108" s="39">
        <v>79</v>
      </c>
      <c r="G1108" s="22">
        <v>56</v>
      </c>
      <c r="H1108" s="21"/>
      <c r="I1108" s="20">
        <f t="shared" si="142"/>
        <v>0</v>
      </c>
    </row>
    <row r="1109" spans="1:9" ht="20.100000000000001" customHeight="1" x14ac:dyDescent="0.2">
      <c r="A1109" s="25" t="s">
        <v>2397</v>
      </c>
      <c r="B1109" s="25" t="s">
        <v>308</v>
      </c>
      <c r="C1109" s="51" t="s">
        <v>312</v>
      </c>
      <c r="D1109" s="45" t="s">
        <v>290</v>
      </c>
      <c r="E1109" s="23">
        <f t="shared" si="144"/>
        <v>0.31000000000000005</v>
      </c>
      <c r="F1109" s="39">
        <v>100</v>
      </c>
      <c r="G1109" s="22">
        <v>69</v>
      </c>
      <c r="H1109" s="21"/>
      <c r="I1109" s="20">
        <f t="shared" si="142"/>
        <v>0</v>
      </c>
    </row>
    <row r="1110" spans="1:9" ht="20.100000000000001" customHeight="1" x14ac:dyDescent="0.2">
      <c r="A1110" s="25" t="s">
        <v>2769</v>
      </c>
      <c r="B1110" s="25" t="s">
        <v>308</v>
      </c>
      <c r="C1110" s="51" t="s">
        <v>3133</v>
      </c>
      <c r="D1110" s="45" t="s">
        <v>2777</v>
      </c>
      <c r="E1110" s="23">
        <f t="shared" si="144"/>
        <v>0.36458333333333337</v>
      </c>
      <c r="F1110" s="39">
        <v>96</v>
      </c>
      <c r="G1110" s="22">
        <v>61</v>
      </c>
      <c r="H1110" s="21"/>
      <c r="I1110" s="20">
        <f t="shared" si="142"/>
        <v>0</v>
      </c>
    </row>
    <row r="1111" spans="1:9" ht="20.100000000000001" customHeight="1" x14ac:dyDescent="0.2">
      <c r="A1111" s="25" t="s">
        <v>309</v>
      </c>
      <c r="B1111" s="25" t="s">
        <v>308</v>
      </c>
      <c r="C1111" s="51" t="s">
        <v>307</v>
      </c>
      <c r="D1111" s="45" t="s">
        <v>290</v>
      </c>
      <c r="E1111" s="23">
        <f t="shared" si="144"/>
        <v>0.27956989247311825</v>
      </c>
      <c r="F1111" s="39">
        <v>93</v>
      </c>
      <c r="G1111" s="22">
        <v>67</v>
      </c>
      <c r="H1111" s="21"/>
      <c r="I1111" s="20">
        <f t="shared" si="142"/>
        <v>0</v>
      </c>
    </row>
    <row r="1112" spans="1:9" ht="20.100000000000001" customHeight="1" x14ac:dyDescent="0.2">
      <c r="A1112" s="25" t="s">
        <v>2770</v>
      </c>
      <c r="B1112" s="25" t="s">
        <v>21</v>
      </c>
      <c r="C1112" s="51" t="s">
        <v>2712</v>
      </c>
      <c r="D1112" s="45" t="s">
        <v>22</v>
      </c>
      <c r="E1112" s="23">
        <f t="shared" si="144"/>
        <v>0.36559139784946237</v>
      </c>
      <c r="F1112" s="39">
        <v>93</v>
      </c>
      <c r="G1112" s="22">
        <v>59</v>
      </c>
      <c r="H1112" s="21"/>
      <c r="I1112" s="20">
        <f t="shared" si="142"/>
        <v>0</v>
      </c>
    </row>
    <row r="1113" spans="1:9" ht="20.100000000000001" customHeight="1" x14ac:dyDescent="0.2">
      <c r="A1113" s="25" t="s">
        <v>2402</v>
      </c>
      <c r="B1113" s="25" t="s">
        <v>21</v>
      </c>
      <c r="C1113" s="51" t="s">
        <v>2404</v>
      </c>
      <c r="D1113" s="45" t="s">
        <v>303</v>
      </c>
      <c r="E1113" s="23">
        <f t="shared" si="144"/>
        <v>0.33333333333333337</v>
      </c>
      <c r="F1113" s="39">
        <v>114</v>
      </c>
      <c r="G1113" s="22">
        <v>76</v>
      </c>
      <c r="H1113" s="21"/>
      <c r="I1113" s="20">
        <f t="shared" si="142"/>
        <v>0</v>
      </c>
    </row>
    <row r="1114" spans="1:9" ht="20.100000000000001" customHeight="1" x14ac:dyDescent="0.2">
      <c r="A1114" s="25" t="s">
        <v>2401</v>
      </c>
      <c r="B1114" s="25" t="s">
        <v>21</v>
      </c>
      <c r="C1114" s="51" t="s">
        <v>2403</v>
      </c>
      <c r="D1114" s="45" t="s">
        <v>22</v>
      </c>
      <c r="E1114" s="23">
        <f t="shared" si="144"/>
        <v>0.33333333333333337</v>
      </c>
      <c r="F1114" s="39">
        <v>87</v>
      </c>
      <c r="G1114" s="22">
        <v>58</v>
      </c>
      <c r="H1114" s="21"/>
      <c r="I1114" s="20">
        <f t="shared" si="142"/>
        <v>0</v>
      </c>
    </row>
    <row r="1115" spans="1:9" ht="20.100000000000001" customHeight="1" x14ac:dyDescent="0.2">
      <c r="A1115" s="25" t="s">
        <v>306</v>
      </c>
      <c r="B1115" s="25" t="s">
        <v>21</v>
      </c>
      <c r="C1115" s="51" t="s">
        <v>301</v>
      </c>
      <c r="D1115" s="45" t="s">
        <v>303</v>
      </c>
      <c r="E1115" s="23">
        <f t="shared" si="144"/>
        <v>0.36036036036036034</v>
      </c>
      <c r="F1115" s="39">
        <v>111</v>
      </c>
      <c r="G1115" s="22">
        <v>71</v>
      </c>
      <c r="H1115" s="21"/>
      <c r="I1115" s="20">
        <f t="shared" si="142"/>
        <v>0</v>
      </c>
    </row>
    <row r="1116" spans="1:9" ht="20.100000000000001" customHeight="1" x14ac:dyDescent="0.2">
      <c r="A1116" s="25" t="s">
        <v>305</v>
      </c>
      <c r="B1116" s="25" t="s">
        <v>21</v>
      </c>
      <c r="C1116" s="51" t="s">
        <v>304</v>
      </c>
      <c r="D1116" s="45" t="s">
        <v>303</v>
      </c>
      <c r="E1116" s="26">
        <f t="shared" si="144"/>
        <v>0.5</v>
      </c>
      <c r="F1116" s="39">
        <v>112</v>
      </c>
      <c r="G1116" s="22">
        <v>56</v>
      </c>
      <c r="H1116" s="21"/>
      <c r="I1116" s="20">
        <f t="shared" si="142"/>
        <v>0</v>
      </c>
    </row>
    <row r="1117" spans="1:9" ht="20.100000000000001" customHeight="1" x14ac:dyDescent="0.2">
      <c r="A1117" s="25" t="s">
        <v>302</v>
      </c>
      <c r="B1117" s="25" t="s">
        <v>20</v>
      </c>
      <c r="C1117" s="51" t="s">
        <v>301</v>
      </c>
      <c r="D1117" s="45" t="s">
        <v>300</v>
      </c>
      <c r="E1117" s="26">
        <f t="shared" si="144"/>
        <v>0.60606060606060608</v>
      </c>
      <c r="F1117" s="39">
        <v>33</v>
      </c>
      <c r="G1117" s="22">
        <v>13</v>
      </c>
      <c r="H1117" s="21"/>
      <c r="I1117" s="20">
        <f t="shared" si="142"/>
        <v>0</v>
      </c>
    </row>
    <row r="1118" spans="1:9" ht="20.100000000000001" customHeight="1" x14ac:dyDescent="0.2">
      <c r="A1118" s="25" t="s">
        <v>299</v>
      </c>
      <c r="B1118" s="25" t="s">
        <v>20</v>
      </c>
      <c r="C1118" s="51" t="s">
        <v>298</v>
      </c>
      <c r="D1118" s="45" t="s">
        <v>11</v>
      </c>
      <c r="E1118" s="26">
        <f t="shared" si="144"/>
        <v>0.57575757575757569</v>
      </c>
      <c r="F1118" s="39">
        <v>33</v>
      </c>
      <c r="G1118" s="22">
        <v>14</v>
      </c>
      <c r="H1118" s="21"/>
      <c r="I1118" s="20">
        <f t="shared" si="142"/>
        <v>0</v>
      </c>
    </row>
    <row r="1119" spans="1:9" ht="20.100000000000001" customHeight="1" x14ac:dyDescent="0.2">
      <c r="A1119" s="25" t="s">
        <v>297</v>
      </c>
      <c r="B1119" s="25" t="s">
        <v>20</v>
      </c>
      <c r="C1119" s="51" t="s">
        <v>296</v>
      </c>
      <c r="D1119" s="45" t="s">
        <v>11</v>
      </c>
      <c r="E1119" s="26">
        <f t="shared" si="144"/>
        <v>0.60606060606060608</v>
      </c>
      <c r="F1119" s="39">
        <v>33</v>
      </c>
      <c r="G1119" s="22">
        <v>13</v>
      </c>
      <c r="H1119" s="21"/>
      <c r="I1119" s="20">
        <f t="shared" si="142"/>
        <v>0</v>
      </c>
    </row>
    <row r="1120" spans="1:9" ht="20.100000000000001" customHeight="1" x14ac:dyDescent="0.2">
      <c r="A1120" s="25" t="s">
        <v>295</v>
      </c>
      <c r="B1120" s="25" t="s">
        <v>294</v>
      </c>
      <c r="C1120" s="51" t="s">
        <v>293</v>
      </c>
      <c r="D1120" s="45" t="s">
        <v>11</v>
      </c>
      <c r="E1120" s="26">
        <f t="shared" si="144"/>
        <v>0.67105263157894735</v>
      </c>
      <c r="F1120" s="39">
        <v>76</v>
      </c>
      <c r="G1120" s="22">
        <v>25</v>
      </c>
      <c r="H1120" s="21"/>
      <c r="I1120" s="20">
        <f t="shared" si="142"/>
        <v>0</v>
      </c>
    </row>
    <row r="1121" spans="1:9" ht="20.100000000000001" customHeight="1" x14ac:dyDescent="0.2">
      <c r="A1121" s="25" t="s">
        <v>2405</v>
      </c>
      <c r="B1121" s="25" t="s">
        <v>292</v>
      </c>
      <c r="C1121" s="51" t="s">
        <v>2062</v>
      </c>
      <c r="D1121" s="45" t="s">
        <v>22</v>
      </c>
      <c r="E1121" s="23">
        <f t="shared" si="144"/>
        <v>0.3783783783783784</v>
      </c>
      <c r="F1121" s="39">
        <v>37</v>
      </c>
      <c r="G1121" s="22">
        <v>23</v>
      </c>
      <c r="H1121" s="21"/>
      <c r="I1121" s="20">
        <f t="shared" si="142"/>
        <v>0</v>
      </c>
    </row>
    <row r="1122" spans="1:9" ht="40.5" customHeight="1" thickBot="1" x14ac:dyDescent="0.3">
      <c r="A1122" s="35" t="s">
        <v>81</v>
      </c>
      <c r="B1122" s="35" t="s">
        <v>80</v>
      </c>
      <c r="C1122" s="34"/>
      <c r="D1122" s="33"/>
      <c r="E1122" s="32" t="s">
        <v>79</v>
      </c>
      <c r="F1122" s="31" t="s">
        <v>78</v>
      </c>
      <c r="G1122" s="88" t="s">
        <v>77</v>
      </c>
      <c r="H1122" s="30" t="s">
        <v>76</v>
      </c>
      <c r="I1122" s="30" t="s">
        <v>75</v>
      </c>
    </row>
    <row r="1123" spans="1:9" ht="21.95" customHeight="1" thickBot="1" x14ac:dyDescent="0.25">
      <c r="A1123" s="131" t="s">
        <v>3132</v>
      </c>
      <c r="B1123" s="132"/>
      <c r="C1123" s="132"/>
      <c r="D1123" s="132"/>
      <c r="E1123" s="132"/>
      <c r="F1123" s="132"/>
      <c r="G1123" s="132"/>
      <c r="H1123" s="132"/>
      <c r="I1123" s="133"/>
    </row>
    <row r="1124" spans="1:9" ht="13.5" customHeight="1" x14ac:dyDescent="0.2">
      <c r="A1124" s="124"/>
      <c r="B1124" s="124"/>
      <c r="C1124" s="124"/>
      <c r="D1124" s="124"/>
      <c r="E1124" s="124"/>
      <c r="F1124" s="124"/>
      <c r="G1124" s="124"/>
      <c r="H1124" s="124"/>
      <c r="I1124" s="124"/>
    </row>
    <row r="1125" spans="1:9" ht="20.100000000000001" customHeight="1" x14ac:dyDescent="0.2">
      <c r="A1125" s="25" t="s">
        <v>2406</v>
      </c>
      <c r="B1125" s="25" t="s">
        <v>292</v>
      </c>
      <c r="C1125" s="51" t="s">
        <v>2062</v>
      </c>
      <c r="D1125" s="45" t="s">
        <v>303</v>
      </c>
      <c r="E1125" s="23">
        <f t="shared" si="144"/>
        <v>0.25</v>
      </c>
      <c r="F1125" s="39">
        <v>48</v>
      </c>
      <c r="G1125" s="22">
        <v>36</v>
      </c>
      <c r="H1125" s="21"/>
      <c r="I1125" s="20">
        <f t="shared" si="142"/>
        <v>0</v>
      </c>
    </row>
    <row r="1126" spans="1:9" ht="20.100000000000001" customHeight="1" x14ac:dyDescent="0.2">
      <c r="A1126" s="25" t="s">
        <v>2407</v>
      </c>
      <c r="B1126" s="25" t="s">
        <v>292</v>
      </c>
      <c r="C1126" s="51" t="s">
        <v>291</v>
      </c>
      <c r="D1126" s="45" t="s">
        <v>2</v>
      </c>
      <c r="E1126" s="23">
        <f t="shared" si="144"/>
        <v>0.36363636363636365</v>
      </c>
      <c r="F1126" s="39">
        <v>33</v>
      </c>
      <c r="G1126" s="22">
        <v>21</v>
      </c>
      <c r="H1126" s="21"/>
      <c r="I1126" s="20">
        <f t="shared" si="142"/>
        <v>0</v>
      </c>
    </row>
    <row r="1127" spans="1:9" ht="20.100000000000001" customHeight="1" x14ac:dyDescent="0.2">
      <c r="A1127" s="25" t="s">
        <v>288</v>
      </c>
      <c r="B1127" s="25" t="s">
        <v>285</v>
      </c>
      <c r="C1127" s="51" t="s">
        <v>287</v>
      </c>
      <c r="D1127" s="45" t="s">
        <v>286</v>
      </c>
      <c r="E1127" s="26">
        <f t="shared" si="144"/>
        <v>0.68181818181818188</v>
      </c>
      <c r="F1127" s="39">
        <v>22</v>
      </c>
      <c r="G1127" s="22">
        <v>7</v>
      </c>
      <c r="H1127" s="21"/>
      <c r="I1127" s="20">
        <f t="shared" si="142"/>
        <v>0</v>
      </c>
    </row>
    <row r="1128" spans="1:9" ht="20.100000000000001" customHeight="1" x14ac:dyDescent="0.2">
      <c r="A1128" s="25" t="s">
        <v>2408</v>
      </c>
      <c r="B1128" s="25" t="s">
        <v>285</v>
      </c>
      <c r="C1128" s="51" t="s">
        <v>2409</v>
      </c>
      <c r="D1128" s="45" t="s">
        <v>2410</v>
      </c>
      <c r="E1128" s="26">
        <f t="shared" si="144"/>
        <v>0.5957446808510638</v>
      </c>
      <c r="F1128" s="39">
        <v>47</v>
      </c>
      <c r="G1128" s="22">
        <v>19</v>
      </c>
      <c r="H1128" s="21"/>
      <c r="I1128" s="20">
        <f t="shared" si="142"/>
        <v>0</v>
      </c>
    </row>
    <row r="1129" spans="1:9" ht="20.100000000000001" customHeight="1" x14ac:dyDescent="0.2">
      <c r="A1129" s="25" t="s">
        <v>2772</v>
      </c>
      <c r="B1129" s="25" t="s">
        <v>15</v>
      </c>
      <c r="C1129" s="51" t="s">
        <v>284</v>
      </c>
      <c r="D1129" s="45" t="s">
        <v>283</v>
      </c>
      <c r="E1129" s="26">
        <f t="shared" si="144"/>
        <v>0.61206896551724133</v>
      </c>
      <c r="F1129" s="39">
        <v>116</v>
      </c>
      <c r="G1129" s="22">
        <v>45</v>
      </c>
      <c r="H1129" s="21"/>
      <c r="I1129" s="20">
        <f t="shared" si="142"/>
        <v>0</v>
      </c>
    </row>
    <row r="1130" spans="1:9" ht="20.100000000000001" customHeight="1" x14ac:dyDescent="0.2">
      <c r="A1130" s="25" t="s">
        <v>282</v>
      </c>
      <c r="B1130" s="25" t="s">
        <v>15</v>
      </c>
      <c r="C1130" s="51" t="s">
        <v>281</v>
      </c>
      <c r="D1130" s="45" t="s">
        <v>22</v>
      </c>
      <c r="E1130" s="28">
        <f t="shared" si="144"/>
        <v>0.47619047619047616</v>
      </c>
      <c r="F1130" s="39">
        <v>84</v>
      </c>
      <c r="G1130" s="22">
        <v>44</v>
      </c>
      <c r="H1130" s="21"/>
      <c r="I1130" s="20">
        <f t="shared" si="142"/>
        <v>0</v>
      </c>
    </row>
    <row r="1131" spans="1:9" ht="20.100000000000001" customHeight="1" x14ac:dyDescent="0.2">
      <c r="A1131" s="25" t="s">
        <v>280</v>
      </c>
      <c r="B1131" s="25" t="s">
        <v>15</v>
      </c>
      <c r="C1131" s="51" t="s">
        <v>279</v>
      </c>
      <c r="D1131" s="45" t="s">
        <v>4</v>
      </c>
      <c r="E1131" s="28">
        <f t="shared" si="144"/>
        <v>0.44444444444444442</v>
      </c>
      <c r="F1131" s="39">
        <v>81</v>
      </c>
      <c r="G1131" s="22">
        <v>45</v>
      </c>
      <c r="H1131" s="21"/>
      <c r="I1131" s="20">
        <f t="shared" ref="I1131:I1145" si="145">G1131*H1131</f>
        <v>0</v>
      </c>
    </row>
    <row r="1132" spans="1:9" ht="20.100000000000001" customHeight="1" x14ac:dyDescent="0.2">
      <c r="A1132" s="25" t="s">
        <v>2411</v>
      </c>
      <c r="B1132" s="25" t="s">
        <v>15</v>
      </c>
      <c r="C1132" s="51" t="s">
        <v>2412</v>
      </c>
      <c r="D1132" s="45" t="s">
        <v>4</v>
      </c>
      <c r="E1132" s="26">
        <f t="shared" si="144"/>
        <v>0.59595959595959602</v>
      </c>
      <c r="F1132" s="39">
        <v>99</v>
      </c>
      <c r="G1132" s="22">
        <v>40</v>
      </c>
      <c r="H1132" s="21"/>
      <c r="I1132" s="20">
        <f t="shared" si="145"/>
        <v>0</v>
      </c>
    </row>
    <row r="1133" spans="1:9" ht="20.100000000000001" customHeight="1" x14ac:dyDescent="0.2">
      <c r="A1133" s="25" t="s">
        <v>2771</v>
      </c>
      <c r="B1133" s="25" t="s">
        <v>15</v>
      </c>
      <c r="C1133" s="51" t="s">
        <v>2776</v>
      </c>
      <c r="D1133" s="45" t="s">
        <v>4</v>
      </c>
      <c r="E1133" s="26">
        <f t="shared" si="144"/>
        <v>0.63366336633663367</v>
      </c>
      <c r="F1133" s="39">
        <v>101</v>
      </c>
      <c r="G1133" s="22">
        <v>37</v>
      </c>
      <c r="H1133" s="21"/>
      <c r="I1133" s="20">
        <f t="shared" si="145"/>
        <v>0</v>
      </c>
    </row>
    <row r="1134" spans="1:9" ht="20.100000000000001" customHeight="1" x14ac:dyDescent="0.2">
      <c r="A1134" s="25" t="s">
        <v>278</v>
      </c>
      <c r="B1134" s="25" t="s">
        <v>13</v>
      </c>
      <c r="C1134" s="51" t="s">
        <v>277</v>
      </c>
      <c r="D1134" s="45" t="s">
        <v>11</v>
      </c>
      <c r="E1134" s="26">
        <f t="shared" si="144"/>
        <v>0.52427184466019416</v>
      </c>
      <c r="F1134" s="39">
        <v>103</v>
      </c>
      <c r="G1134" s="22">
        <v>49</v>
      </c>
      <c r="H1134" s="21"/>
      <c r="I1134" s="20">
        <f t="shared" si="145"/>
        <v>0</v>
      </c>
    </row>
    <row r="1135" spans="1:9" ht="20.100000000000001" customHeight="1" x14ac:dyDescent="0.2">
      <c r="A1135" s="25" t="s">
        <v>276</v>
      </c>
      <c r="B1135" s="25" t="s">
        <v>13</v>
      </c>
      <c r="C1135" s="51" t="s">
        <v>275</v>
      </c>
      <c r="D1135" s="45" t="s">
        <v>22</v>
      </c>
      <c r="E1135" s="28">
        <f t="shared" si="144"/>
        <v>0.43478260869565222</v>
      </c>
      <c r="F1135" s="39">
        <v>69</v>
      </c>
      <c r="G1135" s="22">
        <v>39</v>
      </c>
      <c r="H1135" s="21"/>
      <c r="I1135" s="20">
        <f t="shared" si="145"/>
        <v>0</v>
      </c>
    </row>
    <row r="1136" spans="1:9" ht="20.100000000000001" customHeight="1" x14ac:dyDescent="0.2">
      <c r="A1136" s="25" t="s">
        <v>274</v>
      </c>
      <c r="B1136" s="25" t="s">
        <v>9</v>
      </c>
      <c r="C1136" s="51" t="s">
        <v>273</v>
      </c>
      <c r="D1136" s="45" t="s">
        <v>272</v>
      </c>
      <c r="E1136" s="26">
        <f t="shared" si="144"/>
        <v>0.77380952380952384</v>
      </c>
      <c r="F1136" s="39">
        <v>84</v>
      </c>
      <c r="G1136" s="22">
        <v>19</v>
      </c>
      <c r="H1136" s="21"/>
      <c r="I1136" s="20">
        <f t="shared" si="145"/>
        <v>0</v>
      </c>
    </row>
    <row r="1137" spans="1:9" ht="20.100000000000001" customHeight="1" x14ac:dyDescent="0.2">
      <c r="A1137" s="25" t="s">
        <v>271</v>
      </c>
      <c r="B1137" s="25" t="s">
        <v>270</v>
      </c>
      <c r="C1137" s="51" t="s">
        <v>269</v>
      </c>
      <c r="D1137" s="45" t="s">
        <v>11</v>
      </c>
      <c r="E1137" s="26">
        <f t="shared" si="144"/>
        <v>0.55102040816326525</v>
      </c>
      <c r="F1137" s="39">
        <v>98</v>
      </c>
      <c r="G1137" s="22">
        <v>44</v>
      </c>
      <c r="H1137" s="21"/>
      <c r="I1137" s="20">
        <f t="shared" si="145"/>
        <v>0</v>
      </c>
    </row>
    <row r="1138" spans="1:9" ht="20.100000000000001" customHeight="1" x14ac:dyDescent="0.2">
      <c r="A1138" s="25" t="s">
        <v>268</v>
      </c>
      <c r="B1138" s="25" t="s">
        <v>267</v>
      </c>
      <c r="C1138" s="51" t="s">
        <v>266</v>
      </c>
      <c r="D1138" s="45" t="s">
        <v>11</v>
      </c>
      <c r="E1138" s="23">
        <f t="shared" si="144"/>
        <v>0.28244274809160308</v>
      </c>
      <c r="F1138" s="39">
        <v>131</v>
      </c>
      <c r="G1138" s="22">
        <v>94</v>
      </c>
      <c r="H1138" s="21"/>
      <c r="I1138" s="20">
        <f t="shared" si="145"/>
        <v>0</v>
      </c>
    </row>
    <row r="1139" spans="1:9" ht="20.100000000000001" customHeight="1" x14ac:dyDescent="0.2">
      <c r="A1139" s="25" t="s">
        <v>2413</v>
      </c>
      <c r="B1139" s="25" t="s">
        <v>1903</v>
      </c>
      <c r="C1139" s="51" t="s">
        <v>1956</v>
      </c>
      <c r="D1139" s="45" t="s">
        <v>4</v>
      </c>
      <c r="E1139" s="28">
        <f t="shared" si="144"/>
        <v>0.39795918367346939</v>
      </c>
      <c r="F1139" s="39">
        <v>98</v>
      </c>
      <c r="G1139" s="22">
        <v>59</v>
      </c>
      <c r="H1139" s="21"/>
      <c r="I1139" s="20">
        <f t="shared" si="145"/>
        <v>0</v>
      </c>
    </row>
    <row r="1140" spans="1:9" ht="20.100000000000001" customHeight="1" x14ac:dyDescent="0.2">
      <c r="A1140" s="25" t="s">
        <v>265</v>
      </c>
      <c r="B1140" s="25" t="s">
        <v>264</v>
      </c>
      <c r="C1140" s="51" t="s">
        <v>263</v>
      </c>
      <c r="D1140" s="45" t="s">
        <v>11</v>
      </c>
      <c r="E1140" s="28">
        <f t="shared" si="144"/>
        <v>0.4509803921568627</v>
      </c>
      <c r="F1140" s="39">
        <v>51</v>
      </c>
      <c r="G1140" s="22">
        <v>28</v>
      </c>
      <c r="H1140" s="21"/>
      <c r="I1140" s="20">
        <f t="shared" si="145"/>
        <v>0</v>
      </c>
    </row>
    <row r="1141" spans="1:9" ht="20.100000000000001" customHeight="1" x14ac:dyDescent="0.2">
      <c r="A1141" s="25" t="s">
        <v>2414</v>
      </c>
      <c r="B1141" s="25" t="s">
        <v>850</v>
      </c>
      <c r="C1141" s="51" t="s">
        <v>2095</v>
      </c>
      <c r="D1141" s="45" t="s">
        <v>4</v>
      </c>
      <c r="E1141" s="23">
        <f t="shared" si="144"/>
        <v>0.36</v>
      </c>
      <c r="F1141" s="39">
        <v>25</v>
      </c>
      <c r="G1141" s="22">
        <v>16</v>
      </c>
      <c r="H1141" s="21"/>
      <c r="I1141" s="20">
        <f t="shared" si="145"/>
        <v>0</v>
      </c>
    </row>
    <row r="1142" spans="1:9" ht="20.100000000000001" customHeight="1" x14ac:dyDescent="0.2">
      <c r="A1142" s="25" t="s">
        <v>2415</v>
      </c>
      <c r="B1142" s="25" t="s">
        <v>850</v>
      </c>
      <c r="C1142" s="51" t="s">
        <v>2096</v>
      </c>
      <c r="D1142" s="45" t="s">
        <v>4</v>
      </c>
      <c r="E1142" s="23">
        <f t="shared" ref="E1142:E1145" si="146">1-(G1142/F1142)</f>
        <v>0.36</v>
      </c>
      <c r="F1142" s="39">
        <v>25</v>
      </c>
      <c r="G1142" s="22">
        <v>16</v>
      </c>
      <c r="H1142" s="21"/>
      <c r="I1142" s="20">
        <f t="shared" si="145"/>
        <v>0</v>
      </c>
    </row>
    <row r="1143" spans="1:9" ht="20.100000000000001" customHeight="1" x14ac:dyDescent="0.2">
      <c r="A1143" s="25" t="s">
        <v>2773</v>
      </c>
      <c r="B1143" s="25" t="s">
        <v>259</v>
      </c>
      <c r="C1143" s="51" t="s">
        <v>261</v>
      </c>
      <c r="D1143" s="45" t="s">
        <v>283</v>
      </c>
      <c r="E1143" s="23">
        <f t="shared" si="146"/>
        <v>0.33582089552238803</v>
      </c>
      <c r="F1143" s="39">
        <v>134</v>
      </c>
      <c r="G1143" s="22">
        <v>89</v>
      </c>
      <c r="H1143" s="21"/>
      <c r="I1143" s="20">
        <f t="shared" si="145"/>
        <v>0</v>
      </c>
    </row>
    <row r="1144" spans="1:9" ht="20.100000000000001" customHeight="1" x14ac:dyDescent="0.2">
      <c r="A1144" s="25" t="s">
        <v>262</v>
      </c>
      <c r="B1144" s="25" t="s">
        <v>259</v>
      </c>
      <c r="C1144" s="51" t="s">
        <v>261</v>
      </c>
      <c r="D1144" s="45" t="s">
        <v>260</v>
      </c>
      <c r="E1144" s="23">
        <f t="shared" si="146"/>
        <v>0.35</v>
      </c>
      <c r="F1144" s="39">
        <v>80</v>
      </c>
      <c r="G1144" s="22">
        <v>52</v>
      </c>
      <c r="H1144" s="21"/>
      <c r="I1144" s="20">
        <f t="shared" si="145"/>
        <v>0</v>
      </c>
    </row>
    <row r="1145" spans="1:9" ht="20.100000000000001" customHeight="1" x14ac:dyDescent="0.2">
      <c r="A1145" s="25" t="s">
        <v>2774</v>
      </c>
      <c r="B1145" s="25" t="s">
        <v>3</v>
      </c>
      <c r="C1145" s="51" t="s">
        <v>2707</v>
      </c>
      <c r="D1145" s="45" t="s">
        <v>2775</v>
      </c>
      <c r="E1145" s="23">
        <f t="shared" si="146"/>
        <v>0.34177215189873422</v>
      </c>
      <c r="F1145" s="39">
        <v>79</v>
      </c>
      <c r="G1145" s="22">
        <v>52</v>
      </c>
      <c r="H1145" s="21"/>
      <c r="I1145" s="20">
        <f t="shared" si="145"/>
        <v>0</v>
      </c>
    </row>
    <row r="1146" spans="1:9" ht="24.75" customHeight="1" thickBot="1" x14ac:dyDescent="0.3">
      <c r="A1146" s="35"/>
      <c r="B1146" s="35"/>
      <c r="C1146" s="34"/>
      <c r="D1146" s="33"/>
      <c r="E1146" s="32"/>
      <c r="F1146" s="31"/>
      <c r="G1146" s="88"/>
      <c r="H1146" s="30"/>
      <c r="I1146" s="30"/>
    </row>
    <row r="1147" spans="1:9" ht="21" customHeight="1" thickBot="1" x14ac:dyDescent="0.25">
      <c r="A1147" s="134" t="s">
        <v>1965</v>
      </c>
      <c r="B1147" s="135"/>
      <c r="C1147" s="135"/>
      <c r="D1147" s="135"/>
      <c r="E1147" s="135"/>
      <c r="F1147" s="135"/>
      <c r="G1147" s="135"/>
      <c r="H1147" s="135"/>
      <c r="I1147" s="136"/>
    </row>
    <row r="1148" spans="1:9" ht="12.75" customHeight="1" x14ac:dyDescent="0.2">
      <c r="A1148" s="103"/>
      <c r="B1148" s="103"/>
      <c r="C1148" s="103"/>
      <c r="D1148" s="103"/>
      <c r="E1148" s="103"/>
      <c r="F1148" s="103"/>
      <c r="G1148" s="103"/>
      <c r="H1148" s="103"/>
      <c r="I1148" s="103"/>
    </row>
    <row r="1149" spans="1:9" ht="20.100000000000001" customHeight="1" x14ac:dyDescent="0.2">
      <c r="A1149" s="25" t="s">
        <v>258</v>
      </c>
      <c r="B1149" s="25" t="s">
        <v>17</v>
      </c>
      <c r="C1149" s="51" t="s">
        <v>254</v>
      </c>
      <c r="D1149" s="45" t="s">
        <v>11</v>
      </c>
      <c r="E1149" s="26">
        <f t="shared" ref="E1149:E1161" si="147">1-(G1149/F1149)</f>
        <v>0.56666666666666665</v>
      </c>
      <c r="F1149" s="39">
        <v>90</v>
      </c>
      <c r="G1149" s="22">
        <v>39</v>
      </c>
      <c r="H1149" s="21"/>
      <c r="I1149" s="20">
        <f t="shared" ref="I1149:I1161" si="148">G1149*H1149</f>
        <v>0</v>
      </c>
    </row>
    <row r="1150" spans="1:9" ht="20.100000000000001" customHeight="1" x14ac:dyDescent="0.2">
      <c r="A1150" s="25" t="s">
        <v>257</v>
      </c>
      <c r="B1150" s="25" t="s">
        <v>17</v>
      </c>
      <c r="C1150" s="51" t="s">
        <v>254</v>
      </c>
      <c r="D1150" s="45" t="s">
        <v>256</v>
      </c>
      <c r="E1150" s="28">
        <f t="shared" si="147"/>
        <v>0.40909090909090906</v>
      </c>
      <c r="F1150" s="39">
        <v>44</v>
      </c>
      <c r="G1150" s="22">
        <v>26</v>
      </c>
      <c r="H1150" s="21"/>
      <c r="I1150" s="20">
        <f t="shared" si="148"/>
        <v>0</v>
      </c>
    </row>
    <row r="1151" spans="1:9" ht="20.100000000000001" customHeight="1" x14ac:dyDescent="0.2">
      <c r="A1151" s="25" t="s">
        <v>255</v>
      </c>
      <c r="B1151" s="25" t="s">
        <v>17</v>
      </c>
      <c r="C1151" s="51" t="s">
        <v>254</v>
      </c>
      <c r="D1151" s="45" t="s">
        <v>2</v>
      </c>
      <c r="E1151" s="26">
        <f t="shared" si="147"/>
        <v>0.51785714285714279</v>
      </c>
      <c r="F1151" s="39">
        <v>56</v>
      </c>
      <c r="G1151" s="22">
        <v>27</v>
      </c>
      <c r="H1151" s="21"/>
      <c r="I1151" s="20">
        <f t="shared" si="148"/>
        <v>0</v>
      </c>
    </row>
    <row r="1152" spans="1:9" ht="20.100000000000001" customHeight="1" x14ac:dyDescent="0.2">
      <c r="A1152" s="25" t="s">
        <v>253</v>
      </c>
      <c r="B1152" s="25" t="s">
        <v>17</v>
      </c>
      <c r="C1152" s="51" t="s">
        <v>252</v>
      </c>
      <c r="D1152" s="45" t="s">
        <v>2</v>
      </c>
      <c r="E1152" s="26">
        <f t="shared" si="147"/>
        <v>0.64705882352941169</v>
      </c>
      <c r="F1152" s="39">
        <v>51</v>
      </c>
      <c r="G1152" s="22">
        <v>18</v>
      </c>
      <c r="H1152" s="21"/>
      <c r="I1152" s="20">
        <f t="shared" si="148"/>
        <v>0</v>
      </c>
    </row>
    <row r="1153" spans="1:11" ht="20.100000000000001" customHeight="1" x14ac:dyDescent="0.2">
      <c r="A1153" s="25" t="s">
        <v>251</v>
      </c>
      <c r="B1153" s="25" t="s">
        <v>17</v>
      </c>
      <c r="C1153" s="51" t="s">
        <v>250</v>
      </c>
      <c r="D1153" s="45" t="s">
        <v>4</v>
      </c>
      <c r="E1153" s="26">
        <f t="shared" si="147"/>
        <v>0.59302325581395343</v>
      </c>
      <c r="F1153" s="39">
        <v>86</v>
      </c>
      <c r="G1153" s="22">
        <v>35</v>
      </c>
      <c r="H1153" s="21"/>
      <c r="I1153" s="20">
        <f t="shared" si="148"/>
        <v>0</v>
      </c>
    </row>
    <row r="1154" spans="1:11" ht="20.100000000000001" customHeight="1" x14ac:dyDescent="0.2">
      <c r="A1154" s="25" t="s">
        <v>249</v>
      </c>
      <c r="B1154" s="25" t="s">
        <v>17</v>
      </c>
      <c r="C1154" s="52" t="s">
        <v>248</v>
      </c>
      <c r="D1154" s="46" t="s">
        <v>11</v>
      </c>
      <c r="E1154" s="28">
        <f t="shared" si="147"/>
        <v>0.45918367346938771</v>
      </c>
      <c r="F1154" s="39">
        <v>98</v>
      </c>
      <c r="G1154" s="22">
        <v>53</v>
      </c>
      <c r="H1154" s="21"/>
      <c r="I1154" s="20">
        <f t="shared" si="148"/>
        <v>0</v>
      </c>
    </row>
    <row r="1155" spans="1:11" ht="20.100000000000001" customHeight="1" x14ac:dyDescent="0.2">
      <c r="A1155" s="25" t="s">
        <v>247</v>
      </c>
      <c r="B1155" s="25" t="s">
        <v>17</v>
      </c>
      <c r="C1155" s="51" t="s">
        <v>246</v>
      </c>
      <c r="D1155" s="45" t="s">
        <v>116</v>
      </c>
      <c r="E1155" s="26">
        <f t="shared" si="147"/>
        <v>0.60416666666666674</v>
      </c>
      <c r="F1155" s="39">
        <v>48</v>
      </c>
      <c r="G1155" s="22">
        <v>19</v>
      </c>
      <c r="H1155" s="21"/>
      <c r="I1155" s="20">
        <f t="shared" si="148"/>
        <v>0</v>
      </c>
    </row>
    <row r="1156" spans="1:11" ht="20.100000000000001" customHeight="1" x14ac:dyDescent="0.2">
      <c r="A1156" s="25" t="s">
        <v>1902</v>
      </c>
      <c r="B1156" s="25" t="s">
        <v>17</v>
      </c>
      <c r="C1156" s="51" t="s">
        <v>246</v>
      </c>
      <c r="D1156" s="45" t="s">
        <v>38</v>
      </c>
      <c r="E1156" s="28">
        <f t="shared" si="147"/>
        <v>0.48245614035087714</v>
      </c>
      <c r="F1156" s="39">
        <v>114</v>
      </c>
      <c r="G1156" s="22">
        <v>59</v>
      </c>
      <c r="H1156" s="21"/>
      <c r="I1156" s="20">
        <f t="shared" si="148"/>
        <v>0</v>
      </c>
    </row>
    <row r="1157" spans="1:11" s="64" customFormat="1" ht="20.100000000000001" customHeight="1" x14ac:dyDescent="0.2">
      <c r="A1157" s="114" t="s">
        <v>1960</v>
      </c>
      <c r="B1157" s="114" t="s">
        <v>17</v>
      </c>
      <c r="C1157" s="115" t="s">
        <v>1961</v>
      </c>
      <c r="D1157" s="116" t="s">
        <v>1962</v>
      </c>
      <c r="E1157" s="122">
        <f>1-(G1157/F1157)</f>
        <v>0.8</v>
      </c>
      <c r="F1157" s="118">
        <v>35</v>
      </c>
      <c r="G1157" s="119">
        <v>7</v>
      </c>
      <c r="H1157" s="120"/>
      <c r="I1157" s="20">
        <f t="shared" si="148"/>
        <v>0</v>
      </c>
      <c r="J1157" s="62"/>
      <c r="K1157" s="62"/>
    </row>
    <row r="1158" spans="1:11" ht="20.100000000000001" customHeight="1" x14ac:dyDescent="0.2">
      <c r="A1158" s="25" t="s">
        <v>243</v>
      </c>
      <c r="B1158" s="25" t="s">
        <v>17</v>
      </c>
      <c r="C1158" s="51" t="s">
        <v>242</v>
      </c>
      <c r="D1158" s="45" t="s">
        <v>22</v>
      </c>
      <c r="E1158" s="26">
        <f t="shared" si="147"/>
        <v>0.53333333333333333</v>
      </c>
      <c r="F1158" s="39">
        <v>60</v>
      </c>
      <c r="G1158" s="22">
        <v>28</v>
      </c>
      <c r="H1158" s="21"/>
      <c r="I1158" s="20">
        <f t="shared" si="148"/>
        <v>0</v>
      </c>
    </row>
    <row r="1159" spans="1:11" ht="20.100000000000001" customHeight="1" x14ac:dyDescent="0.2">
      <c r="A1159" s="25" t="s">
        <v>241</v>
      </c>
      <c r="B1159" s="25" t="s">
        <v>17</v>
      </c>
      <c r="C1159" s="51" t="s">
        <v>240</v>
      </c>
      <c r="D1159" s="45" t="s">
        <v>22</v>
      </c>
      <c r="E1159" s="26">
        <f t="shared" si="147"/>
        <v>0.53333333333333333</v>
      </c>
      <c r="F1159" s="39">
        <v>60</v>
      </c>
      <c r="G1159" s="22">
        <v>28</v>
      </c>
      <c r="H1159" s="21"/>
      <c r="I1159" s="20">
        <f t="shared" si="148"/>
        <v>0</v>
      </c>
    </row>
    <row r="1160" spans="1:11" ht="20.100000000000001" customHeight="1" x14ac:dyDescent="0.2">
      <c r="A1160" s="25" t="s">
        <v>223</v>
      </c>
      <c r="B1160" s="25" t="s">
        <v>17</v>
      </c>
      <c r="C1160" s="51" t="s">
        <v>222</v>
      </c>
      <c r="D1160" s="45" t="s">
        <v>221</v>
      </c>
      <c r="E1160" s="26">
        <f t="shared" si="147"/>
        <v>0.51020408163265307</v>
      </c>
      <c r="F1160" s="39">
        <v>98</v>
      </c>
      <c r="G1160" s="22">
        <v>48</v>
      </c>
      <c r="H1160" s="21"/>
      <c r="I1160" s="20">
        <f t="shared" si="148"/>
        <v>0</v>
      </c>
    </row>
    <row r="1161" spans="1:11" ht="20.100000000000001" customHeight="1" x14ac:dyDescent="0.2">
      <c r="A1161" s="25" t="s">
        <v>18</v>
      </c>
      <c r="B1161" s="25" t="s">
        <v>17</v>
      </c>
      <c r="C1161" s="51" t="s">
        <v>16</v>
      </c>
      <c r="D1161" s="45" t="s">
        <v>4</v>
      </c>
      <c r="E1161" s="26">
        <f t="shared" si="147"/>
        <v>0.53947368421052633</v>
      </c>
      <c r="F1161" s="39">
        <v>76</v>
      </c>
      <c r="G1161" s="22">
        <v>35</v>
      </c>
      <c r="H1161" s="21"/>
      <c r="I1161" s="20">
        <f t="shared" si="148"/>
        <v>0</v>
      </c>
    </row>
    <row r="1162" spans="1:11" ht="15.75" thickBot="1" x14ac:dyDescent="0.3">
      <c r="A1162" s="95"/>
      <c r="B1162" s="96"/>
      <c r="C1162" s="97"/>
      <c r="D1162" s="83"/>
      <c r="E1162" s="84"/>
      <c r="F1162" s="84"/>
      <c r="G1162" s="84"/>
      <c r="H1162" s="84"/>
      <c r="I1162" s="84"/>
    </row>
    <row r="1163" spans="1:11" ht="21.95" customHeight="1" thickBot="1" x14ac:dyDescent="0.25">
      <c r="A1163" s="131" t="s">
        <v>239</v>
      </c>
      <c r="B1163" s="132"/>
      <c r="C1163" s="132"/>
      <c r="D1163" s="132"/>
      <c r="E1163" s="132"/>
      <c r="F1163" s="132"/>
      <c r="G1163" s="132"/>
      <c r="H1163" s="132"/>
      <c r="I1163" s="133">
        <f t="shared" ref="I1163:I1199" si="149">G1163*H1163</f>
        <v>0</v>
      </c>
    </row>
    <row r="1164" spans="1:11" ht="15.75" x14ac:dyDescent="0.2">
      <c r="A1164" s="93"/>
      <c r="B1164" s="93"/>
      <c r="C1164" s="93"/>
      <c r="D1164" s="93"/>
      <c r="E1164" s="93"/>
      <c r="F1164" s="93"/>
      <c r="G1164" s="93"/>
      <c r="H1164" s="93"/>
      <c r="I1164" s="70">
        <f t="shared" si="149"/>
        <v>0</v>
      </c>
    </row>
    <row r="1165" spans="1:11" ht="20.100000000000001" customHeight="1" x14ac:dyDescent="0.2">
      <c r="A1165" s="25" t="s">
        <v>237</v>
      </c>
      <c r="B1165" s="25" t="s">
        <v>178</v>
      </c>
      <c r="C1165" s="51" t="s">
        <v>236</v>
      </c>
      <c r="D1165" s="45" t="s">
        <v>235</v>
      </c>
      <c r="E1165" s="26">
        <f t="shared" ref="E1165:E1175" si="150">1-(G1165/F1165)</f>
        <v>0.62318840579710144</v>
      </c>
      <c r="F1165" s="39">
        <v>69</v>
      </c>
      <c r="G1165" s="22">
        <v>26</v>
      </c>
      <c r="H1165" s="21"/>
      <c r="I1165" s="20">
        <f t="shared" si="149"/>
        <v>0</v>
      </c>
    </row>
    <row r="1166" spans="1:11" ht="20.100000000000001" customHeight="1" x14ac:dyDescent="0.2">
      <c r="A1166" s="25" t="s">
        <v>234</v>
      </c>
      <c r="B1166" s="25" t="s">
        <v>178</v>
      </c>
      <c r="C1166" s="51" t="s">
        <v>233</v>
      </c>
      <c r="D1166" s="45" t="s">
        <v>4</v>
      </c>
      <c r="E1166" s="26">
        <f t="shared" si="150"/>
        <v>0.59677419354838712</v>
      </c>
      <c r="F1166" s="39">
        <v>62</v>
      </c>
      <c r="G1166" s="22">
        <v>25</v>
      </c>
      <c r="H1166" s="21"/>
      <c r="I1166" s="20">
        <f t="shared" si="149"/>
        <v>0</v>
      </c>
    </row>
    <row r="1167" spans="1:11" ht="20.100000000000001" customHeight="1" x14ac:dyDescent="0.2">
      <c r="A1167" s="25" t="s">
        <v>2797</v>
      </c>
      <c r="B1167" s="25" t="s">
        <v>178</v>
      </c>
      <c r="C1167" s="51" t="s">
        <v>236</v>
      </c>
      <c r="D1167" s="45" t="s">
        <v>2817</v>
      </c>
      <c r="E1167" s="26">
        <f t="shared" si="150"/>
        <v>0.55555555555555558</v>
      </c>
      <c r="F1167" s="39">
        <v>90</v>
      </c>
      <c r="G1167" s="22">
        <v>40</v>
      </c>
      <c r="H1167" s="21"/>
      <c r="I1167" s="20">
        <f t="shared" si="149"/>
        <v>0</v>
      </c>
    </row>
    <row r="1168" spans="1:11" ht="20.100000000000001" customHeight="1" x14ac:dyDescent="0.2">
      <c r="A1168" s="25" t="s">
        <v>2367</v>
      </c>
      <c r="B1168" s="25" t="s">
        <v>178</v>
      </c>
      <c r="C1168" s="51" t="s">
        <v>2368</v>
      </c>
      <c r="D1168" s="45" t="s">
        <v>231</v>
      </c>
      <c r="E1168" s="28">
        <f>1-(G1168/F1168)</f>
        <v>0.4382022471910112</v>
      </c>
      <c r="F1168" s="39">
        <v>89</v>
      </c>
      <c r="G1168" s="22">
        <v>50</v>
      </c>
      <c r="H1168" s="21"/>
      <c r="I1168" s="20">
        <f t="shared" si="149"/>
        <v>0</v>
      </c>
    </row>
    <row r="1169" spans="1:9" ht="20.100000000000001" customHeight="1" x14ac:dyDescent="0.2">
      <c r="A1169" s="25" t="s">
        <v>2829</v>
      </c>
      <c r="B1169" s="27" t="s">
        <v>361</v>
      </c>
      <c r="C1169" s="51" t="s">
        <v>2831</v>
      </c>
      <c r="D1169" s="45" t="s">
        <v>4</v>
      </c>
      <c r="E1169" s="28">
        <f t="shared" ref="E1169:E1170" si="151">1-(G1169/F1169)</f>
        <v>0.47826086956521741</v>
      </c>
      <c r="F1169" s="39">
        <v>69</v>
      </c>
      <c r="G1169" s="22">
        <v>36</v>
      </c>
      <c r="H1169" s="21"/>
      <c r="I1169" s="20">
        <f t="shared" si="149"/>
        <v>0</v>
      </c>
    </row>
    <row r="1170" spans="1:9" ht="20.100000000000001" customHeight="1" x14ac:dyDescent="0.2">
      <c r="A1170" s="25" t="s">
        <v>2830</v>
      </c>
      <c r="B1170" s="27" t="s">
        <v>361</v>
      </c>
      <c r="C1170" s="51" t="s">
        <v>2832</v>
      </c>
      <c r="D1170" s="45" t="s">
        <v>4</v>
      </c>
      <c r="E1170" s="28">
        <f t="shared" si="151"/>
        <v>0.47826086956521741</v>
      </c>
      <c r="F1170" s="39">
        <v>69</v>
      </c>
      <c r="G1170" s="22">
        <v>36</v>
      </c>
      <c r="H1170" s="21"/>
      <c r="I1170" s="20">
        <f t="shared" si="149"/>
        <v>0</v>
      </c>
    </row>
    <row r="1171" spans="1:9" ht="20.100000000000001" customHeight="1" x14ac:dyDescent="0.2">
      <c r="A1171" s="25" t="s">
        <v>2427</v>
      </c>
      <c r="B1171" s="27" t="s">
        <v>361</v>
      </c>
      <c r="C1171" s="51" t="s">
        <v>2430</v>
      </c>
      <c r="D1171" s="45" t="s">
        <v>11</v>
      </c>
      <c r="E1171" s="26">
        <f t="shared" ref="E1171" si="152">1-(G1171/F1171)</f>
        <v>0.55555555555555558</v>
      </c>
      <c r="F1171" s="39">
        <v>99</v>
      </c>
      <c r="G1171" s="22">
        <v>44</v>
      </c>
      <c r="H1171" s="21"/>
      <c r="I1171" s="20">
        <f t="shared" si="149"/>
        <v>0</v>
      </c>
    </row>
    <row r="1172" spans="1:9" ht="20.100000000000001" customHeight="1" x14ac:dyDescent="0.2">
      <c r="A1172" s="25" t="s">
        <v>230</v>
      </c>
      <c r="B1172" s="25" t="s">
        <v>225</v>
      </c>
      <c r="C1172" s="51" t="s">
        <v>229</v>
      </c>
      <c r="D1172" s="45" t="s">
        <v>221</v>
      </c>
      <c r="E1172" s="26">
        <f>1-(G1172/F1172)</f>
        <v>0.74838709677419357</v>
      </c>
      <c r="F1172" s="39">
        <v>155</v>
      </c>
      <c r="G1172" s="22">
        <v>39</v>
      </c>
      <c r="H1172" s="21"/>
      <c r="I1172" s="20">
        <f t="shared" si="149"/>
        <v>0</v>
      </c>
    </row>
    <row r="1173" spans="1:9" ht="20.100000000000001" customHeight="1" x14ac:dyDescent="0.2">
      <c r="A1173" s="25" t="s">
        <v>228</v>
      </c>
      <c r="B1173" s="25" t="s">
        <v>225</v>
      </c>
      <c r="C1173" s="51" t="s">
        <v>227</v>
      </c>
      <c r="D1173" s="45" t="s">
        <v>221</v>
      </c>
      <c r="E1173" s="26">
        <f>1-(G1173/F1173)</f>
        <v>0.74838709677419357</v>
      </c>
      <c r="F1173" s="39">
        <v>155</v>
      </c>
      <c r="G1173" s="22">
        <v>39</v>
      </c>
      <c r="H1173" s="21"/>
      <c r="I1173" s="20">
        <f t="shared" si="149"/>
        <v>0</v>
      </c>
    </row>
    <row r="1174" spans="1:9" ht="20.100000000000001" customHeight="1" x14ac:dyDescent="0.2">
      <c r="A1174" s="25" t="s">
        <v>226</v>
      </c>
      <c r="B1174" s="25" t="s">
        <v>225</v>
      </c>
      <c r="C1174" s="51" t="s">
        <v>224</v>
      </c>
      <c r="D1174" s="45" t="s">
        <v>221</v>
      </c>
      <c r="E1174" s="26">
        <f>1-(G1174/F1174)</f>
        <v>0.74838709677419357</v>
      </c>
      <c r="F1174" s="39">
        <v>155</v>
      </c>
      <c r="G1174" s="22">
        <v>39</v>
      </c>
      <c r="H1174" s="21"/>
      <c r="I1174" s="20">
        <f t="shared" si="149"/>
        <v>0</v>
      </c>
    </row>
    <row r="1175" spans="1:9" ht="20.100000000000001" customHeight="1" x14ac:dyDescent="0.2">
      <c r="A1175" s="25" t="s">
        <v>220</v>
      </c>
      <c r="B1175" s="25" t="s">
        <v>3</v>
      </c>
      <c r="C1175" s="51" t="s">
        <v>219</v>
      </c>
      <c r="D1175" s="45" t="s">
        <v>116</v>
      </c>
      <c r="E1175" s="23">
        <f t="shared" si="150"/>
        <v>0.33333333333333337</v>
      </c>
      <c r="F1175" s="39">
        <v>51</v>
      </c>
      <c r="G1175" s="22">
        <v>34</v>
      </c>
      <c r="H1175" s="21"/>
      <c r="I1175" s="20">
        <f t="shared" si="149"/>
        <v>0</v>
      </c>
    </row>
    <row r="1176" spans="1:9" ht="15.75" thickBot="1" x14ac:dyDescent="0.25">
      <c r="A1176" s="76"/>
      <c r="B1176" s="76"/>
      <c r="C1176" s="61"/>
      <c r="D1176" s="60"/>
      <c r="E1176" s="71"/>
      <c r="F1176" s="94"/>
      <c r="G1176" s="68"/>
      <c r="H1176" s="69"/>
      <c r="I1176" s="70">
        <f t="shared" si="149"/>
        <v>0</v>
      </c>
    </row>
    <row r="1177" spans="1:9" ht="21.95" customHeight="1" thickBot="1" x14ac:dyDescent="0.25">
      <c r="A1177" s="131" t="s">
        <v>164</v>
      </c>
      <c r="B1177" s="132"/>
      <c r="C1177" s="132"/>
      <c r="D1177" s="132"/>
      <c r="E1177" s="132"/>
      <c r="F1177" s="132"/>
      <c r="G1177" s="132"/>
      <c r="H1177" s="132"/>
      <c r="I1177" s="133"/>
    </row>
    <row r="1178" spans="1:9" ht="15.75" x14ac:dyDescent="0.2">
      <c r="A1178" s="93"/>
      <c r="B1178" s="93"/>
      <c r="C1178" s="93"/>
      <c r="D1178" s="93"/>
      <c r="E1178" s="93"/>
      <c r="F1178" s="93"/>
      <c r="G1178" s="68"/>
      <c r="H1178" s="69"/>
      <c r="I1178" s="70">
        <f t="shared" si="149"/>
        <v>0</v>
      </c>
    </row>
    <row r="1179" spans="1:9" ht="20.100000000000001" customHeight="1" x14ac:dyDescent="0.2">
      <c r="A1179" s="25" t="s">
        <v>218</v>
      </c>
      <c r="B1179" s="25" t="s">
        <v>217</v>
      </c>
      <c r="C1179" s="51" t="s">
        <v>216</v>
      </c>
      <c r="D1179" s="45" t="s">
        <v>4</v>
      </c>
      <c r="E1179" s="28">
        <f t="shared" ref="E1179:E1199" si="153">1-(G1179/F1179)</f>
        <v>0.40909090909090906</v>
      </c>
      <c r="F1179" s="39">
        <v>66</v>
      </c>
      <c r="G1179" s="22">
        <v>39</v>
      </c>
      <c r="H1179" s="21"/>
      <c r="I1179" s="20">
        <f t="shared" si="149"/>
        <v>0</v>
      </c>
    </row>
    <row r="1180" spans="1:9" ht="20.100000000000001" customHeight="1" x14ac:dyDescent="0.2">
      <c r="A1180" s="25" t="s">
        <v>215</v>
      </c>
      <c r="B1180" s="25" t="s">
        <v>214</v>
      </c>
      <c r="C1180" s="51" t="s">
        <v>213</v>
      </c>
      <c r="D1180" s="45" t="s">
        <v>212</v>
      </c>
      <c r="E1180" s="26">
        <f t="shared" si="153"/>
        <v>0.52439024390243905</v>
      </c>
      <c r="F1180" s="39">
        <v>82</v>
      </c>
      <c r="G1180" s="22">
        <v>39</v>
      </c>
      <c r="H1180" s="21"/>
      <c r="I1180" s="20">
        <f t="shared" si="149"/>
        <v>0</v>
      </c>
    </row>
    <row r="1181" spans="1:9" ht="20.100000000000001" customHeight="1" x14ac:dyDescent="0.2">
      <c r="A1181" s="25" t="s">
        <v>210</v>
      </c>
      <c r="B1181" s="25" t="s">
        <v>190</v>
      </c>
      <c r="C1181" s="51" t="s">
        <v>208</v>
      </c>
      <c r="D1181" s="45" t="s">
        <v>2</v>
      </c>
      <c r="E1181" s="28">
        <f t="shared" si="153"/>
        <v>0.40322580645161288</v>
      </c>
      <c r="F1181" s="39">
        <v>62</v>
      </c>
      <c r="G1181" s="22">
        <v>37</v>
      </c>
      <c r="H1181" s="21"/>
      <c r="I1181" s="20">
        <f t="shared" si="149"/>
        <v>0</v>
      </c>
    </row>
    <row r="1182" spans="1:9" ht="20.100000000000001" customHeight="1" x14ac:dyDescent="0.2">
      <c r="A1182" s="25" t="s">
        <v>209</v>
      </c>
      <c r="B1182" s="25" t="s">
        <v>190</v>
      </c>
      <c r="C1182" s="51" t="s">
        <v>208</v>
      </c>
      <c r="D1182" s="45" t="s">
        <v>135</v>
      </c>
      <c r="E1182" s="28">
        <f t="shared" si="153"/>
        <v>0.46902654867256632</v>
      </c>
      <c r="F1182" s="39">
        <v>113</v>
      </c>
      <c r="G1182" s="22">
        <v>60</v>
      </c>
      <c r="H1182" s="21"/>
      <c r="I1182" s="20">
        <f t="shared" si="149"/>
        <v>0</v>
      </c>
    </row>
    <row r="1183" spans="1:9" ht="20.100000000000001" customHeight="1" x14ac:dyDescent="0.2">
      <c r="A1183" s="25" t="s">
        <v>207</v>
      </c>
      <c r="B1183" s="25" t="s">
        <v>190</v>
      </c>
      <c r="C1183" s="51" t="s">
        <v>206</v>
      </c>
      <c r="D1183" s="45" t="s">
        <v>4</v>
      </c>
      <c r="E1183" s="28">
        <f t="shared" si="153"/>
        <v>0.45783132530120485</v>
      </c>
      <c r="F1183" s="39">
        <v>83</v>
      </c>
      <c r="G1183" s="22">
        <v>45</v>
      </c>
      <c r="H1183" s="21"/>
      <c r="I1183" s="20">
        <f t="shared" si="149"/>
        <v>0</v>
      </c>
    </row>
    <row r="1184" spans="1:9" ht="20.100000000000001" customHeight="1" x14ac:dyDescent="0.2">
      <c r="A1184" s="25" t="s">
        <v>205</v>
      </c>
      <c r="B1184" s="25" t="s">
        <v>190</v>
      </c>
      <c r="C1184" s="51" t="s">
        <v>204</v>
      </c>
      <c r="D1184" s="45" t="s">
        <v>2</v>
      </c>
      <c r="E1184" s="28">
        <f t="shared" si="153"/>
        <v>0.49152542372881358</v>
      </c>
      <c r="F1184" s="39">
        <v>59</v>
      </c>
      <c r="G1184" s="22">
        <v>30</v>
      </c>
      <c r="H1184" s="21"/>
      <c r="I1184" s="20">
        <f t="shared" si="149"/>
        <v>0</v>
      </c>
    </row>
    <row r="1185" spans="1:9" ht="20.100000000000001" customHeight="1" x14ac:dyDescent="0.2">
      <c r="A1185" s="25" t="s">
        <v>203</v>
      </c>
      <c r="B1185" s="25" t="s">
        <v>190</v>
      </c>
      <c r="C1185" s="51" t="s">
        <v>201</v>
      </c>
      <c r="D1185" s="45" t="s">
        <v>4</v>
      </c>
      <c r="E1185" s="26">
        <f t="shared" si="153"/>
        <v>0.58024691358024694</v>
      </c>
      <c r="F1185" s="39">
        <v>81</v>
      </c>
      <c r="G1185" s="22">
        <v>34</v>
      </c>
      <c r="H1185" s="21"/>
      <c r="I1185" s="20">
        <f t="shared" si="149"/>
        <v>0</v>
      </c>
    </row>
    <row r="1186" spans="1:9" ht="20.100000000000001" customHeight="1" x14ac:dyDescent="0.2">
      <c r="A1186" s="25" t="s">
        <v>202</v>
      </c>
      <c r="B1186" s="25" t="s">
        <v>190</v>
      </c>
      <c r="C1186" s="51" t="s">
        <v>201</v>
      </c>
      <c r="D1186" s="45" t="s">
        <v>38</v>
      </c>
      <c r="E1186" s="26">
        <f t="shared" si="153"/>
        <v>0.55752212389380529</v>
      </c>
      <c r="F1186" s="39">
        <v>113</v>
      </c>
      <c r="G1186" s="22">
        <v>50</v>
      </c>
      <c r="H1186" s="21"/>
      <c r="I1186" s="20">
        <f t="shared" si="149"/>
        <v>0</v>
      </c>
    </row>
    <row r="1187" spans="1:9" ht="28.5" customHeight="1" x14ac:dyDescent="0.2">
      <c r="A1187" s="25" t="s">
        <v>200</v>
      </c>
      <c r="B1187" s="25" t="s">
        <v>190</v>
      </c>
      <c r="C1187" s="51" t="s">
        <v>199</v>
      </c>
      <c r="D1187" s="45" t="s">
        <v>4</v>
      </c>
      <c r="E1187" s="28">
        <f t="shared" si="153"/>
        <v>0.39506172839506171</v>
      </c>
      <c r="F1187" s="39">
        <v>81</v>
      </c>
      <c r="G1187" s="22">
        <v>49</v>
      </c>
      <c r="H1187" s="21"/>
      <c r="I1187" s="20">
        <f t="shared" si="149"/>
        <v>0</v>
      </c>
    </row>
    <row r="1188" spans="1:9" ht="20.100000000000001" customHeight="1" x14ac:dyDescent="0.2">
      <c r="A1188" s="25" t="s">
        <v>2793</v>
      </c>
      <c r="B1188" s="25" t="s">
        <v>190</v>
      </c>
      <c r="C1188" s="51" t="s">
        <v>196</v>
      </c>
      <c r="D1188" s="45" t="s">
        <v>2</v>
      </c>
      <c r="E1188" s="28">
        <f t="shared" si="153"/>
        <v>0.42372881355932202</v>
      </c>
      <c r="F1188" s="39">
        <v>59</v>
      </c>
      <c r="G1188" s="22">
        <v>34</v>
      </c>
      <c r="H1188" s="21"/>
      <c r="I1188" s="20">
        <f t="shared" si="149"/>
        <v>0</v>
      </c>
    </row>
    <row r="1189" spans="1:9" ht="20.100000000000001" customHeight="1" x14ac:dyDescent="0.2">
      <c r="A1189" s="25" t="s">
        <v>198</v>
      </c>
      <c r="B1189" s="25" t="s">
        <v>190</v>
      </c>
      <c r="C1189" s="51" t="s">
        <v>196</v>
      </c>
      <c r="D1189" s="45" t="s">
        <v>4</v>
      </c>
      <c r="E1189" s="26">
        <f t="shared" si="153"/>
        <v>0.5185185185185186</v>
      </c>
      <c r="F1189" s="39">
        <v>81</v>
      </c>
      <c r="G1189" s="22">
        <v>39</v>
      </c>
      <c r="H1189" s="21"/>
      <c r="I1189" s="20">
        <f t="shared" si="149"/>
        <v>0</v>
      </c>
    </row>
    <row r="1190" spans="1:9" ht="20.100000000000001" customHeight="1" x14ac:dyDescent="0.2">
      <c r="A1190" s="25" t="s">
        <v>197</v>
      </c>
      <c r="B1190" s="25" t="s">
        <v>190</v>
      </c>
      <c r="C1190" s="51" t="s">
        <v>196</v>
      </c>
      <c r="D1190" s="45" t="s">
        <v>38</v>
      </c>
      <c r="E1190" s="26">
        <f t="shared" si="153"/>
        <v>0.51327433628318586</v>
      </c>
      <c r="F1190" s="39">
        <v>113</v>
      </c>
      <c r="G1190" s="22">
        <v>55</v>
      </c>
      <c r="H1190" s="21"/>
      <c r="I1190" s="20">
        <f t="shared" si="149"/>
        <v>0</v>
      </c>
    </row>
    <row r="1191" spans="1:9" ht="20.100000000000001" customHeight="1" x14ac:dyDescent="0.2">
      <c r="A1191" s="25" t="s">
        <v>195</v>
      </c>
      <c r="B1191" s="25" t="s">
        <v>190</v>
      </c>
      <c r="C1191" s="51" t="s">
        <v>194</v>
      </c>
      <c r="D1191" s="45" t="s">
        <v>4</v>
      </c>
      <c r="E1191" s="28">
        <f t="shared" si="153"/>
        <v>0.41975308641975306</v>
      </c>
      <c r="F1191" s="39">
        <v>81</v>
      </c>
      <c r="G1191" s="22">
        <v>47</v>
      </c>
      <c r="H1191" s="21"/>
      <c r="I1191" s="20">
        <f t="shared" si="149"/>
        <v>0</v>
      </c>
    </row>
    <row r="1192" spans="1:9" ht="20.100000000000001" customHeight="1" x14ac:dyDescent="0.2">
      <c r="A1192" s="25" t="s">
        <v>193</v>
      </c>
      <c r="B1192" s="25" t="s">
        <v>190</v>
      </c>
      <c r="C1192" s="51" t="s">
        <v>192</v>
      </c>
      <c r="D1192" s="45" t="s">
        <v>55</v>
      </c>
      <c r="E1192" s="26">
        <f t="shared" si="153"/>
        <v>0.55128205128205132</v>
      </c>
      <c r="F1192" s="39">
        <v>78</v>
      </c>
      <c r="G1192" s="22">
        <v>35</v>
      </c>
      <c r="H1192" s="21"/>
      <c r="I1192" s="20">
        <f t="shared" si="149"/>
        <v>0</v>
      </c>
    </row>
    <row r="1193" spans="1:9" ht="20.100000000000001" customHeight="1" x14ac:dyDescent="0.2">
      <c r="A1193" s="25" t="s">
        <v>1904</v>
      </c>
      <c r="B1193" s="25" t="s">
        <v>190</v>
      </c>
      <c r="C1193" s="51" t="s">
        <v>192</v>
      </c>
      <c r="D1193" s="45" t="s">
        <v>19</v>
      </c>
      <c r="E1193" s="26">
        <f t="shared" si="153"/>
        <v>0.53448275862068972</v>
      </c>
      <c r="F1193" s="39">
        <v>58</v>
      </c>
      <c r="G1193" s="22">
        <v>27</v>
      </c>
      <c r="H1193" s="21"/>
      <c r="I1193" s="20">
        <f t="shared" si="149"/>
        <v>0</v>
      </c>
    </row>
    <row r="1194" spans="1:9" ht="20.100000000000001" customHeight="1" x14ac:dyDescent="0.2">
      <c r="A1194" s="25" t="s">
        <v>2451</v>
      </c>
      <c r="B1194" s="25" t="s">
        <v>190</v>
      </c>
      <c r="C1194" s="51" t="s">
        <v>2452</v>
      </c>
      <c r="D1194" s="45" t="s">
        <v>4</v>
      </c>
      <c r="E1194" s="26">
        <f t="shared" si="153"/>
        <v>0.53749999999999998</v>
      </c>
      <c r="F1194" s="39">
        <v>80</v>
      </c>
      <c r="G1194" s="22">
        <v>37</v>
      </c>
      <c r="H1194" s="21"/>
      <c r="I1194" s="20">
        <f t="shared" si="149"/>
        <v>0</v>
      </c>
    </row>
    <row r="1195" spans="1:9" ht="20.100000000000001" customHeight="1" x14ac:dyDescent="0.2">
      <c r="A1195" s="25" t="s">
        <v>191</v>
      </c>
      <c r="B1195" s="25" t="s">
        <v>190</v>
      </c>
      <c r="C1195" s="51" t="s">
        <v>189</v>
      </c>
      <c r="D1195" s="45" t="s">
        <v>4</v>
      </c>
      <c r="E1195" s="26">
        <f t="shared" si="153"/>
        <v>0.66666666666666674</v>
      </c>
      <c r="F1195" s="39">
        <v>72</v>
      </c>
      <c r="G1195" s="22">
        <v>24</v>
      </c>
      <c r="H1195" s="21"/>
      <c r="I1195" s="20">
        <f t="shared" si="149"/>
        <v>0</v>
      </c>
    </row>
    <row r="1196" spans="1:9" ht="20.100000000000001" customHeight="1" x14ac:dyDescent="0.2">
      <c r="A1196" s="25" t="s">
        <v>2794</v>
      </c>
      <c r="B1196" s="25" t="s">
        <v>2795</v>
      </c>
      <c r="C1196" s="51" t="s">
        <v>2814</v>
      </c>
      <c r="D1196" s="45" t="s">
        <v>2816</v>
      </c>
      <c r="E1196" s="26">
        <f t="shared" si="153"/>
        <v>0.75714285714285712</v>
      </c>
      <c r="F1196" s="39">
        <v>70</v>
      </c>
      <c r="G1196" s="22">
        <v>17</v>
      </c>
      <c r="H1196" s="21"/>
      <c r="I1196" s="20">
        <f t="shared" si="149"/>
        <v>0</v>
      </c>
    </row>
    <row r="1197" spans="1:9" ht="20.100000000000001" customHeight="1" x14ac:dyDescent="0.2">
      <c r="A1197" s="25" t="s">
        <v>188</v>
      </c>
      <c r="B1197" s="25" t="s">
        <v>186</v>
      </c>
      <c r="C1197" s="51" t="s">
        <v>187</v>
      </c>
      <c r="D1197" s="45" t="s">
        <v>4</v>
      </c>
      <c r="E1197" s="26">
        <f t="shared" si="153"/>
        <v>0.62650602409638556</v>
      </c>
      <c r="F1197" s="39">
        <v>83</v>
      </c>
      <c r="G1197" s="22">
        <v>31</v>
      </c>
      <c r="H1197" s="21"/>
      <c r="I1197" s="20">
        <f t="shared" si="149"/>
        <v>0</v>
      </c>
    </row>
    <row r="1198" spans="1:9" ht="20.100000000000001" customHeight="1" x14ac:dyDescent="0.2">
      <c r="A1198" s="25" t="s">
        <v>2796</v>
      </c>
      <c r="B1198" s="25" t="s">
        <v>186</v>
      </c>
      <c r="C1198" s="51" t="s">
        <v>2815</v>
      </c>
      <c r="D1198" s="45" t="s">
        <v>4</v>
      </c>
      <c r="E1198" s="26">
        <f t="shared" si="153"/>
        <v>0.53012048192771077</v>
      </c>
      <c r="F1198" s="39">
        <v>83</v>
      </c>
      <c r="G1198" s="22">
        <v>39</v>
      </c>
      <c r="H1198" s="21"/>
      <c r="I1198" s="20">
        <f t="shared" si="149"/>
        <v>0</v>
      </c>
    </row>
    <row r="1199" spans="1:9" ht="20.100000000000001" customHeight="1" x14ac:dyDescent="0.2">
      <c r="A1199" s="25" t="s">
        <v>2416</v>
      </c>
      <c r="B1199" s="25" t="s">
        <v>180</v>
      </c>
      <c r="C1199" s="51" t="s">
        <v>184</v>
      </c>
      <c r="D1199" s="45" t="s">
        <v>2</v>
      </c>
      <c r="E1199" s="28">
        <f t="shared" si="153"/>
        <v>0.40625</v>
      </c>
      <c r="F1199" s="39">
        <v>64</v>
      </c>
      <c r="G1199" s="22">
        <v>38</v>
      </c>
      <c r="H1199" s="21"/>
      <c r="I1199" s="20">
        <f t="shared" si="149"/>
        <v>0</v>
      </c>
    </row>
    <row r="1200" spans="1:9" ht="40.5" customHeight="1" thickBot="1" x14ac:dyDescent="0.3">
      <c r="A1200" s="35" t="s">
        <v>81</v>
      </c>
      <c r="B1200" s="35" t="s">
        <v>80</v>
      </c>
      <c r="C1200" s="34"/>
      <c r="D1200" s="33"/>
      <c r="E1200" s="32" t="s">
        <v>79</v>
      </c>
      <c r="F1200" s="31" t="s">
        <v>78</v>
      </c>
      <c r="G1200" s="88" t="s">
        <v>77</v>
      </c>
      <c r="H1200" s="30" t="s">
        <v>76</v>
      </c>
      <c r="I1200" s="30" t="s">
        <v>75</v>
      </c>
    </row>
    <row r="1201" spans="1:9" ht="21" customHeight="1" thickBot="1" x14ac:dyDescent="0.25">
      <c r="A1201" s="134" t="s">
        <v>3135</v>
      </c>
      <c r="B1201" s="135"/>
      <c r="C1201" s="135"/>
      <c r="D1201" s="135"/>
      <c r="E1201" s="135"/>
      <c r="F1201" s="135"/>
      <c r="G1201" s="135"/>
      <c r="H1201" s="135"/>
      <c r="I1201" s="136"/>
    </row>
    <row r="1202" spans="1:9" ht="12" customHeight="1" x14ac:dyDescent="0.2">
      <c r="A1202" s="130"/>
      <c r="B1202" s="130"/>
      <c r="C1202" s="130"/>
      <c r="D1202" s="130"/>
      <c r="E1202" s="130"/>
      <c r="F1202" s="130"/>
      <c r="G1202" s="130"/>
      <c r="H1202" s="130"/>
      <c r="I1202" s="130"/>
    </row>
    <row r="1203" spans="1:9" ht="20.100000000000001" customHeight="1" x14ac:dyDescent="0.2">
      <c r="A1203" s="25" t="s">
        <v>185</v>
      </c>
      <c r="B1203" s="25" t="s">
        <v>180</v>
      </c>
      <c r="C1203" s="51" t="s">
        <v>184</v>
      </c>
      <c r="D1203" s="45" t="s">
        <v>4</v>
      </c>
      <c r="E1203" s="26">
        <f t="shared" ref="E1203:E1226" si="154">1-(G1203/F1203)</f>
        <v>0.59302325581395343</v>
      </c>
      <c r="F1203" s="39">
        <v>86</v>
      </c>
      <c r="G1203" s="22">
        <v>35</v>
      </c>
      <c r="H1203" s="21"/>
      <c r="I1203" s="20">
        <f t="shared" ref="I1203:I1231" si="155">G1203*H1203</f>
        <v>0</v>
      </c>
    </row>
    <row r="1204" spans="1:9" ht="20.100000000000001" customHeight="1" x14ac:dyDescent="0.2">
      <c r="A1204" s="25" t="s">
        <v>183</v>
      </c>
      <c r="B1204" s="25" t="s">
        <v>180</v>
      </c>
      <c r="C1204" s="51" t="s">
        <v>182</v>
      </c>
      <c r="D1204" s="45" t="s">
        <v>2</v>
      </c>
      <c r="E1204" s="28">
        <f t="shared" si="154"/>
        <v>0.4375</v>
      </c>
      <c r="F1204" s="39">
        <v>64</v>
      </c>
      <c r="G1204" s="22">
        <v>36</v>
      </c>
      <c r="H1204" s="21"/>
      <c r="I1204" s="20">
        <f t="shared" si="155"/>
        <v>0</v>
      </c>
    </row>
    <row r="1205" spans="1:9" ht="20.100000000000001" customHeight="1" x14ac:dyDescent="0.2">
      <c r="A1205" s="25" t="s">
        <v>181</v>
      </c>
      <c r="B1205" s="25" t="s">
        <v>180</v>
      </c>
      <c r="C1205" s="51" t="s">
        <v>179</v>
      </c>
      <c r="D1205" s="45" t="s">
        <v>4</v>
      </c>
      <c r="E1205" s="26">
        <f t="shared" si="154"/>
        <v>0.54651162790697683</v>
      </c>
      <c r="F1205" s="39">
        <v>86</v>
      </c>
      <c r="G1205" s="22">
        <v>39</v>
      </c>
      <c r="H1205" s="21"/>
      <c r="I1205" s="20">
        <f t="shared" si="155"/>
        <v>0</v>
      </c>
    </row>
    <row r="1206" spans="1:9" ht="20.100000000000001" customHeight="1" x14ac:dyDescent="0.2">
      <c r="A1206" s="25" t="s">
        <v>2449</v>
      </c>
      <c r="B1206" s="25" t="s">
        <v>495</v>
      </c>
      <c r="C1206" s="51" t="s">
        <v>2450</v>
      </c>
      <c r="D1206" s="45" t="s">
        <v>4</v>
      </c>
      <c r="E1206" s="28">
        <f t="shared" si="154"/>
        <v>0.48514851485148514</v>
      </c>
      <c r="F1206" s="39">
        <v>101</v>
      </c>
      <c r="G1206" s="22">
        <v>52</v>
      </c>
      <c r="H1206" s="21"/>
      <c r="I1206" s="20">
        <f t="shared" si="155"/>
        <v>0</v>
      </c>
    </row>
    <row r="1207" spans="1:9" ht="20.100000000000001" customHeight="1" x14ac:dyDescent="0.2">
      <c r="A1207" s="25" t="s">
        <v>2799</v>
      </c>
      <c r="B1207" s="25" t="s">
        <v>178</v>
      </c>
      <c r="C1207" s="51" t="s">
        <v>2819</v>
      </c>
      <c r="D1207" s="45" t="s">
        <v>4</v>
      </c>
      <c r="E1207" s="26">
        <f t="shared" si="154"/>
        <v>0.5</v>
      </c>
      <c r="F1207" s="39">
        <v>70</v>
      </c>
      <c r="G1207" s="22">
        <v>35</v>
      </c>
      <c r="H1207" s="21"/>
      <c r="I1207" s="20">
        <f t="shared" si="155"/>
        <v>0</v>
      </c>
    </row>
    <row r="1208" spans="1:9" ht="20.100000000000001" customHeight="1" x14ac:dyDescent="0.2">
      <c r="A1208" s="25" t="s">
        <v>2798</v>
      </c>
      <c r="B1208" s="25" t="s">
        <v>178</v>
      </c>
      <c r="C1208" s="51" t="s">
        <v>2818</v>
      </c>
      <c r="D1208" s="45" t="s">
        <v>55</v>
      </c>
      <c r="E1208" s="26">
        <f t="shared" si="154"/>
        <v>0.54117647058823537</v>
      </c>
      <c r="F1208" s="39">
        <v>85</v>
      </c>
      <c r="G1208" s="22">
        <v>39</v>
      </c>
      <c r="H1208" s="21"/>
      <c r="I1208" s="20">
        <f t="shared" si="155"/>
        <v>0</v>
      </c>
    </row>
    <row r="1209" spans="1:9" ht="20.100000000000001" customHeight="1" x14ac:dyDescent="0.2">
      <c r="A1209" s="25" t="s">
        <v>177</v>
      </c>
      <c r="B1209" s="25" t="s">
        <v>163</v>
      </c>
      <c r="C1209" s="51" t="s">
        <v>175</v>
      </c>
      <c r="D1209" s="45" t="s">
        <v>19</v>
      </c>
      <c r="E1209" s="23">
        <f t="shared" si="154"/>
        <v>0.34246575342465757</v>
      </c>
      <c r="F1209" s="39">
        <v>73</v>
      </c>
      <c r="G1209" s="22">
        <v>48</v>
      </c>
      <c r="H1209" s="21"/>
      <c r="I1209" s="20">
        <f t="shared" si="155"/>
        <v>0</v>
      </c>
    </row>
    <row r="1210" spans="1:9" ht="20.100000000000001" customHeight="1" x14ac:dyDescent="0.2">
      <c r="A1210" s="25" t="s">
        <v>176</v>
      </c>
      <c r="B1210" s="25" t="s">
        <v>163</v>
      </c>
      <c r="C1210" s="51" t="s">
        <v>175</v>
      </c>
      <c r="D1210" s="45" t="s">
        <v>55</v>
      </c>
      <c r="E1210" s="28">
        <f t="shared" si="154"/>
        <v>0.39583333333333337</v>
      </c>
      <c r="F1210" s="39">
        <v>96</v>
      </c>
      <c r="G1210" s="22">
        <v>58</v>
      </c>
      <c r="H1210" s="21"/>
      <c r="I1210" s="20">
        <f t="shared" si="155"/>
        <v>0</v>
      </c>
    </row>
    <row r="1211" spans="1:9" ht="20.100000000000001" customHeight="1" x14ac:dyDescent="0.2">
      <c r="A1211" s="25" t="s">
        <v>174</v>
      </c>
      <c r="B1211" s="25" t="s">
        <v>163</v>
      </c>
      <c r="C1211" s="51" t="s">
        <v>2502</v>
      </c>
      <c r="D1211" s="45" t="s">
        <v>173</v>
      </c>
      <c r="E1211" s="28">
        <f t="shared" si="154"/>
        <v>0.41666666666666663</v>
      </c>
      <c r="F1211" s="39">
        <v>96</v>
      </c>
      <c r="G1211" s="22">
        <v>56</v>
      </c>
      <c r="H1211" s="21"/>
      <c r="I1211" s="20">
        <f t="shared" si="155"/>
        <v>0</v>
      </c>
    </row>
    <row r="1212" spans="1:9" ht="20.100000000000001" customHeight="1" x14ac:dyDescent="0.2">
      <c r="A1212" s="25" t="s">
        <v>172</v>
      </c>
      <c r="B1212" s="25" t="s">
        <v>163</v>
      </c>
      <c r="C1212" s="51" t="s">
        <v>2502</v>
      </c>
      <c r="D1212" s="45" t="s">
        <v>171</v>
      </c>
      <c r="E1212" s="28">
        <f t="shared" si="154"/>
        <v>0.42753623188405798</v>
      </c>
      <c r="F1212" s="39">
        <v>138</v>
      </c>
      <c r="G1212" s="22">
        <v>79</v>
      </c>
      <c r="H1212" s="21"/>
      <c r="I1212" s="20">
        <f t="shared" si="155"/>
        <v>0</v>
      </c>
    </row>
    <row r="1213" spans="1:9" ht="20.100000000000001" customHeight="1" x14ac:dyDescent="0.2">
      <c r="A1213" s="25" t="s">
        <v>170</v>
      </c>
      <c r="B1213" s="25" t="s">
        <v>163</v>
      </c>
      <c r="C1213" s="51" t="s">
        <v>2503</v>
      </c>
      <c r="D1213" s="45" t="s">
        <v>169</v>
      </c>
      <c r="E1213" s="28">
        <f t="shared" si="154"/>
        <v>0.40963855421686746</v>
      </c>
      <c r="F1213" s="39">
        <v>83</v>
      </c>
      <c r="G1213" s="22">
        <v>49</v>
      </c>
      <c r="H1213" s="21"/>
      <c r="I1213" s="20">
        <f t="shared" si="155"/>
        <v>0</v>
      </c>
    </row>
    <row r="1214" spans="1:9" ht="20.100000000000001" customHeight="1" x14ac:dyDescent="0.2">
      <c r="A1214" s="25" t="s">
        <v>168</v>
      </c>
      <c r="B1214" s="25" t="s">
        <v>163</v>
      </c>
      <c r="C1214" s="51" t="s">
        <v>2503</v>
      </c>
      <c r="D1214" s="45" t="s">
        <v>167</v>
      </c>
      <c r="E1214" s="28">
        <f t="shared" si="154"/>
        <v>0.4</v>
      </c>
      <c r="F1214" s="39">
        <v>110</v>
      </c>
      <c r="G1214" s="22">
        <v>66</v>
      </c>
      <c r="H1214" s="21"/>
      <c r="I1214" s="20">
        <f t="shared" si="155"/>
        <v>0</v>
      </c>
    </row>
    <row r="1215" spans="1:9" ht="20.100000000000001" customHeight="1" x14ac:dyDescent="0.2">
      <c r="A1215" s="25" t="s">
        <v>166</v>
      </c>
      <c r="B1215" s="25" t="s">
        <v>163</v>
      </c>
      <c r="C1215" s="51" t="s">
        <v>165</v>
      </c>
      <c r="D1215" s="45" t="s">
        <v>19</v>
      </c>
      <c r="E1215" s="28">
        <f t="shared" si="154"/>
        <v>0.4</v>
      </c>
      <c r="F1215" s="39">
        <v>75</v>
      </c>
      <c r="G1215" s="22">
        <v>45</v>
      </c>
      <c r="H1215" s="21"/>
      <c r="I1215" s="20">
        <f t="shared" si="155"/>
        <v>0</v>
      </c>
    </row>
    <row r="1216" spans="1:9" ht="20.100000000000001" customHeight="1" x14ac:dyDescent="0.2">
      <c r="A1216" s="25" t="s">
        <v>162</v>
      </c>
      <c r="B1216" s="25" t="s">
        <v>159</v>
      </c>
      <c r="C1216" s="51" t="s">
        <v>161</v>
      </c>
      <c r="D1216" s="45" t="s">
        <v>4</v>
      </c>
      <c r="E1216" s="26">
        <f t="shared" si="154"/>
        <v>0.62352941176470589</v>
      </c>
      <c r="F1216" s="39">
        <v>85</v>
      </c>
      <c r="G1216" s="22">
        <v>32</v>
      </c>
      <c r="H1216" s="21"/>
      <c r="I1216" s="20">
        <f t="shared" si="155"/>
        <v>0</v>
      </c>
    </row>
    <row r="1217" spans="1:9" ht="20.100000000000001" customHeight="1" x14ac:dyDescent="0.2">
      <c r="A1217" s="25" t="s">
        <v>3162</v>
      </c>
      <c r="B1217" s="25" t="s">
        <v>159</v>
      </c>
      <c r="C1217" s="51" t="s">
        <v>3164</v>
      </c>
      <c r="D1217" s="45" t="s">
        <v>38</v>
      </c>
      <c r="E1217" s="26">
        <f t="shared" si="154"/>
        <v>0.5752212389380531</v>
      </c>
      <c r="F1217" s="39">
        <v>113</v>
      </c>
      <c r="G1217" s="22">
        <v>48</v>
      </c>
      <c r="H1217" s="21"/>
      <c r="I1217" s="20">
        <f t="shared" si="155"/>
        <v>0</v>
      </c>
    </row>
    <row r="1218" spans="1:9" ht="20.100000000000001" customHeight="1" x14ac:dyDescent="0.2">
      <c r="A1218" s="25" t="s">
        <v>3163</v>
      </c>
      <c r="B1218" s="25" t="s">
        <v>159</v>
      </c>
      <c r="C1218" s="51" t="s">
        <v>3165</v>
      </c>
      <c r="D1218" s="45" t="s">
        <v>11</v>
      </c>
      <c r="E1218" s="26">
        <f t="shared" si="154"/>
        <v>0.59340659340659341</v>
      </c>
      <c r="F1218" s="39">
        <v>91</v>
      </c>
      <c r="G1218" s="22">
        <v>37</v>
      </c>
      <c r="H1218" s="21"/>
      <c r="I1218" s="20">
        <f t="shared" si="155"/>
        <v>0</v>
      </c>
    </row>
    <row r="1219" spans="1:9" ht="20.100000000000001" customHeight="1" x14ac:dyDescent="0.2">
      <c r="A1219" s="25" t="s">
        <v>160</v>
      </c>
      <c r="B1219" s="25" t="s">
        <v>159</v>
      </c>
      <c r="C1219" s="51" t="s">
        <v>158</v>
      </c>
      <c r="D1219" s="45" t="s">
        <v>4</v>
      </c>
      <c r="E1219" s="26">
        <f t="shared" si="154"/>
        <v>0.63749999999999996</v>
      </c>
      <c r="F1219" s="39">
        <v>80</v>
      </c>
      <c r="G1219" s="22">
        <v>29</v>
      </c>
      <c r="H1219" s="21"/>
      <c r="I1219" s="20">
        <f t="shared" si="155"/>
        <v>0</v>
      </c>
    </row>
    <row r="1220" spans="1:9" ht="20.100000000000001" customHeight="1" x14ac:dyDescent="0.2">
      <c r="A1220" s="25" t="s">
        <v>2800</v>
      </c>
      <c r="B1220" s="25" t="s">
        <v>487</v>
      </c>
      <c r="C1220" s="51" t="s">
        <v>2820</v>
      </c>
      <c r="D1220" s="45" t="s">
        <v>4</v>
      </c>
      <c r="E1220" s="28">
        <f t="shared" si="154"/>
        <v>0.45918367346938771</v>
      </c>
      <c r="F1220" s="39">
        <v>98</v>
      </c>
      <c r="G1220" s="22">
        <v>53</v>
      </c>
      <c r="H1220" s="21"/>
      <c r="I1220" s="20">
        <f t="shared" si="155"/>
        <v>0</v>
      </c>
    </row>
    <row r="1221" spans="1:9" ht="20.100000000000001" customHeight="1" x14ac:dyDescent="0.2">
      <c r="A1221" s="25" t="s">
        <v>157</v>
      </c>
      <c r="B1221" s="25" t="s">
        <v>154</v>
      </c>
      <c r="C1221" s="51" t="s">
        <v>156</v>
      </c>
      <c r="D1221" s="45" t="s">
        <v>55</v>
      </c>
      <c r="E1221" s="26">
        <f t="shared" si="154"/>
        <v>0.68478260869565211</v>
      </c>
      <c r="F1221" s="39">
        <v>92</v>
      </c>
      <c r="G1221" s="22">
        <v>29</v>
      </c>
      <c r="H1221" s="21"/>
      <c r="I1221" s="20">
        <f t="shared" si="155"/>
        <v>0</v>
      </c>
    </row>
    <row r="1222" spans="1:9" ht="20.100000000000001" customHeight="1" x14ac:dyDescent="0.2">
      <c r="A1222" s="25" t="s">
        <v>155</v>
      </c>
      <c r="B1222" s="25" t="s">
        <v>154</v>
      </c>
      <c r="C1222" s="51" t="s">
        <v>153</v>
      </c>
      <c r="D1222" s="45" t="s">
        <v>55</v>
      </c>
      <c r="E1222" s="26">
        <f t="shared" si="154"/>
        <v>0.74725274725274726</v>
      </c>
      <c r="F1222" s="39">
        <v>91</v>
      </c>
      <c r="G1222" s="22">
        <v>23</v>
      </c>
      <c r="H1222" s="21"/>
      <c r="I1222" s="20">
        <f t="shared" si="155"/>
        <v>0</v>
      </c>
    </row>
    <row r="1223" spans="1:9" ht="20.100000000000001" customHeight="1" x14ac:dyDescent="0.2">
      <c r="A1223" s="25" t="s">
        <v>152</v>
      </c>
      <c r="B1223" s="25" t="s">
        <v>149</v>
      </c>
      <c r="C1223" s="51" t="s">
        <v>151</v>
      </c>
      <c r="D1223" s="45" t="s">
        <v>55</v>
      </c>
      <c r="E1223" s="23">
        <f t="shared" si="154"/>
        <v>0.35789473684210527</v>
      </c>
      <c r="F1223" s="39">
        <v>95</v>
      </c>
      <c r="G1223" s="22">
        <v>61</v>
      </c>
      <c r="H1223" s="21"/>
      <c r="I1223" s="20">
        <f t="shared" si="155"/>
        <v>0</v>
      </c>
    </row>
    <row r="1224" spans="1:9" ht="20.100000000000001" customHeight="1" x14ac:dyDescent="0.2">
      <c r="A1224" s="25" t="s">
        <v>150</v>
      </c>
      <c r="B1224" s="25" t="s">
        <v>149</v>
      </c>
      <c r="C1224" s="51" t="s">
        <v>148</v>
      </c>
      <c r="D1224" s="45" t="s">
        <v>4</v>
      </c>
      <c r="E1224" s="23">
        <f t="shared" si="154"/>
        <v>0.35365853658536583</v>
      </c>
      <c r="F1224" s="39">
        <v>82</v>
      </c>
      <c r="G1224" s="22">
        <v>53</v>
      </c>
      <c r="H1224" s="21"/>
      <c r="I1224" s="20">
        <f t="shared" si="155"/>
        <v>0</v>
      </c>
    </row>
    <row r="1225" spans="1:9" ht="20.100000000000001" customHeight="1" x14ac:dyDescent="0.2">
      <c r="A1225" s="25" t="s">
        <v>2418</v>
      </c>
      <c r="B1225" s="25" t="s">
        <v>149</v>
      </c>
      <c r="C1225" s="51" t="s">
        <v>148</v>
      </c>
      <c r="D1225" s="45" t="s">
        <v>19</v>
      </c>
      <c r="E1225" s="23">
        <f t="shared" si="154"/>
        <v>0.37179487179487181</v>
      </c>
      <c r="F1225" s="39">
        <v>78</v>
      </c>
      <c r="G1225" s="22">
        <v>49</v>
      </c>
      <c r="H1225" s="21"/>
      <c r="I1225" s="20">
        <f t="shared" si="155"/>
        <v>0</v>
      </c>
    </row>
    <row r="1226" spans="1:9" ht="20.100000000000001" customHeight="1" x14ac:dyDescent="0.2">
      <c r="A1226" s="25" t="s">
        <v>2417</v>
      </c>
      <c r="B1226" s="25" t="s">
        <v>149</v>
      </c>
      <c r="C1226" s="51" t="s">
        <v>2419</v>
      </c>
      <c r="D1226" s="45" t="s">
        <v>19</v>
      </c>
      <c r="E1226" s="23">
        <f t="shared" si="154"/>
        <v>0.33333333333333337</v>
      </c>
      <c r="F1226" s="39">
        <v>72</v>
      </c>
      <c r="G1226" s="22">
        <v>48</v>
      </c>
      <c r="H1226" s="21"/>
      <c r="I1226" s="20">
        <f t="shared" si="155"/>
        <v>0</v>
      </c>
    </row>
    <row r="1227" spans="1:9" ht="20.100000000000001" customHeight="1" x14ac:dyDescent="0.2">
      <c r="A1227" s="25" t="s">
        <v>147</v>
      </c>
      <c r="B1227" s="25" t="s">
        <v>138</v>
      </c>
      <c r="C1227" s="51" t="s">
        <v>140</v>
      </c>
      <c r="D1227" s="45" t="s">
        <v>146</v>
      </c>
      <c r="E1227" s="23"/>
      <c r="F1227" s="39"/>
      <c r="G1227" s="22">
        <v>54</v>
      </c>
      <c r="H1227" s="21"/>
      <c r="I1227" s="20">
        <f t="shared" si="155"/>
        <v>0</v>
      </c>
    </row>
    <row r="1228" spans="1:9" ht="20.100000000000001" customHeight="1" x14ac:dyDescent="0.2">
      <c r="A1228" s="25" t="s">
        <v>145</v>
      </c>
      <c r="B1228" s="25" t="s">
        <v>138</v>
      </c>
      <c r="C1228" s="51" t="s">
        <v>140</v>
      </c>
      <c r="D1228" s="45" t="s">
        <v>4</v>
      </c>
      <c r="E1228" s="23"/>
      <c r="F1228" s="39"/>
      <c r="G1228" s="22">
        <v>73</v>
      </c>
      <c r="H1228" s="21"/>
      <c r="I1228" s="20">
        <f t="shared" si="155"/>
        <v>0</v>
      </c>
    </row>
    <row r="1229" spans="1:9" ht="20.100000000000001" customHeight="1" x14ac:dyDescent="0.2">
      <c r="A1229" s="25" t="s">
        <v>144</v>
      </c>
      <c r="B1229" s="25" t="s">
        <v>138</v>
      </c>
      <c r="C1229" s="51" t="s">
        <v>140</v>
      </c>
      <c r="D1229" s="45" t="s">
        <v>143</v>
      </c>
      <c r="E1229" s="23"/>
      <c r="F1229" s="39"/>
      <c r="G1229" s="22">
        <v>70</v>
      </c>
      <c r="H1229" s="21"/>
      <c r="I1229" s="20">
        <f t="shared" si="155"/>
        <v>0</v>
      </c>
    </row>
    <row r="1230" spans="1:9" ht="20.100000000000001" customHeight="1" x14ac:dyDescent="0.2">
      <c r="A1230" s="25" t="s">
        <v>142</v>
      </c>
      <c r="B1230" s="25" t="s">
        <v>138</v>
      </c>
      <c r="C1230" s="51" t="s">
        <v>140</v>
      </c>
      <c r="D1230" s="45" t="s">
        <v>26</v>
      </c>
      <c r="E1230" s="23"/>
      <c r="F1230" s="39"/>
      <c r="G1230" s="22">
        <v>101</v>
      </c>
      <c r="H1230" s="21"/>
      <c r="I1230" s="20">
        <f t="shared" si="155"/>
        <v>0</v>
      </c>
    </row>
    <row r="1231" spans="1:9" ht="20.100000000000001" customHeight="1" x14ac:dyDescent="0.2">
      <c r="A1231" s="25" t="s">
        <v>1905</v>
      </c>
      <c r="B1231" s="25" t="s">
        <v>138</v>
      </c>
      <c r="C1231" s="51" t="s">
        <v>140</v>
      </c>
      <c r="D1231" s="45" t="s">
        <v>60</v>
      </c>
      <c r="E1231" s="23"/>
      <c r="F1231" s="39"/>
      <c r="G1231" s="22">
        <v>63</v>
      </c>
      <c r="H1231" s="21"/>
      <c r="I1231" s="20">
        <f t="shared" si="155"/>
        <v>0</v>
      </c>
    </row>
    <row r="1232" spans="1:9" ht="20.100000000000001" customHeight="1" x14ac:dyDescent="0.2">
      <c r="A1232" s="25" t="s">
        <v>141</v>
      </c>
      <c r="B1232" s="25" t="s">
        <v>138</v>
      </c>
      <c r="C1232" s="51" t="s">
        <v>140</v>
      </c>
      <c r="D1232" s="45" t="s">
        <v>11</v>
      </c>
      <c r="E1232" s="23"/>
      <c r="F1232" s="39"/>
      <c r="G1232" s="22">
        <v>85</v>
      </c>
      <c r="H1232" s="21"/>
      <c r="I1232" s="20">
        <f t="shared" ref="I1232:I1233" si="156">G1232*H1232</f>
        <v>0</v>
      </c>
    </row>
    <row r="1233" spans="1:9" ht="20.100000000000001" customHeight="1" x14ac:dyDescent="0.2">
      <c r="A1233" s="25" t="s">
        <v>139</v>
      </c>
      <c r="B1233" s="25" t="s">
        <v>138</v>
      </c>
      <c r="C1233" s="51" t="s">
        <v>137</v>
      </c>
      <c r="D1233" s="45" t="s">
        <v>11</v>
      </c>
      <c r="E1233" s="23"/>
      <c r="F1233" s="39"/>
      <c r="G1233" s="22">
        <v>79</v>
      </c>
      <c r="H1233" s="21"/>
      <c r="I1233" s="20">
        <f t="shared" si="156"/>
        <v>0</v>
      </c>
    </row>
    <row r="1234" spans="1:9" ht="20.100000000000001" customHeight="1" x14ac:dyDescent="0.2">
      <c r="A1234" s="25" t="s">
        <v>2420</v>
      </c>
      <c r="B1234" s="25" t="s">
        <v>131</v>
      </c>
      <c r="C1234" s="51" t="s">
        <v>136</v>
      </c>
      <c r="D1234" s="45" t="s">
        <v>4</v>
      </c>
      <c r="E1234" s="23">
        <f t="shared" ref="E1234:E1265" si="157">1-(G1234/F1234)</f>
        <v>0.31632653061224492</v>
      </c>
      <c r="F1234" s="39">
        <v>98</v>
      </c>
      <c r="G1234" s="22">
        <v>67</v>
      </c>
      <c r="H1234" s="21"/>
      <c r="I1234" s="20">
        <f>G1234*H1234</f>
        <v>0</v>
      </c>
    </row>
    <row r="1235" spans="1:9" ht="20.100000000000001" customHeight="1" x14ac:dyDescent="0.2">
      <c r="A1235" s="25" t="s">
        <v>134</v>
      </c>
      <c r="B1235" s="25" t="s">
        <v>131</v>
      </c>
      <c r="C1235" s="51" t="s">
        <v>133</v>
      </c>
      <c r="D1235" s="45" t="s">
        <v>22</v>
      </c>
      <c r="E1235" s="23">
        <f t="shared" si="157"/>
        <v>0.38554216867469882</v>
      </c>
      <c r="F1235" s="39">
        <v>83</v>
      </c>
      <c r="G1235" s="22">
        <v>51</v>
      </c>
      <c r="H1235" s="21"/>
      <c r="I1235" s="20">
        <f t="shared" ref="I1235:I1301" si="158">G1235*H1235</f>
        <v>0</v>
      </c>
    </row>
    <row r="1236" spans="1:9" ht="20.100000000000001" customHeight="1" x14ac:dyDescent="0.2">
      <c r="A1236" s="25" t="s">
        <v>132</v>
      </c>
      <c r="B1236" s="25" t="s">
        <v>131</v>
      </c>
      <c r="C1236" s="51" t="s">
        <v>130</v>
      </c>
      <c r="D1236" s="45" t="s">
        <v>55</v>
      </c>
      <c r="E1236" s="28">
        <f t="shared" si="157"/>
        <v>0.49090909090909096</v>
      </c>
      <c r="F1236" s="39">
        <v>110</v>
      </c>
      <c r="G1236" s="22">
        <v>56</v>
      </c>
      <c r="H1236" s="21"/>
      <c r="I1236" s="20">
        <f t="shared" si="158"/>
        <v>0</v>
      </c>
    </row>
    <row r="1237" spans="1:9" ht="20.100000000000001" customHeight="1" x14ac:dyDescent="0.2">
      <c r="A1237" s="25" t="s">
        <v>129</v>
      </c>
      <c r="B1237" s="25" t="s">
        <v>127</v>
      </c>
      <c r="C1237" s="51" t="s">
        <v>126</v>
      </c>
      <c r="D1237" s="45" t="s">
        <v>19</v>
      </c>
      <c r="E1237" s="26">
        <f t="shared" si="157"/>
        <v>0.66666666666666674</v>
      </c>
      <c r="F1237" s="39">
        <v>48</v>
      </c>
      <c r="G1237" s="22">
        <v>16</v>
      </c>
      <c r="H1237" s="21"/>
      <c r="I1237" s="20">
        <f t="shared" si="158"/>
        <v>0</v>
      </c>
    </row>
    <row r="1238" spans="1:9" ht="20.100000000000001" customHeight="1" x14ac:dyDescent="0.2">
      <c r="A1238" s="25" t="s">
        <v>128</v>
      </c>
      <c r="B1238" s="25" t="s">
        <v>127</v>
      </c>
      <c r="C1238" s="51" t="s">
        <v>126</v>
      </c>
      <c r="D1238" s="45" t="s">
        <v>55</v>
      </c>
      <c r="E1238" s="26">
        <f t="shared" si="157"/>
        <v>0.64516129032258063</v>
      </c>
      <c r="F1238" s="39">
        <v>62</v>
      </c>
      <c r="G1238" s="22">
        <v>22</v>
      </c>
      <c r="H1238" s="21"/>
      <c r="I1238" s="20">
        <f t="shared" si="158"/>
        <v>0</v>
      </c>
    </row>
    <row r="1239" spans="1:9" ht="20.100000000000001" customHeight="1" x14ac:dyDescent="0.2">
      <c r="A1239" s="25" t="s">
        <v>125</v>
      </c>
      <c r="B1239" s="25" t="s">
        <v>124</v>
      </c>
      <c r="C1239" s="51" t="s">
        <v>123</v>
      </c>
      <c r="D1239" s="45" t="s">
        <v>122</v>
      </c>
      <c r="E1239" s="28">
        <f t="shared" si="157"/>
        <v>0.4356435643564357</v>
      </c>
      <c r="F1239" s="39">
        <v>101</v>
      </c>
      <c r="G1239" s="22">
        <v>57</v>
      </c>
      <c r="H1239" s="21"/>
      <c r="I1239" s="20">
        <f t="shared" si="158"/>
        <v>0</v>
      </c>
    </row>
    <row r="1240" spans="1:9" ht="20.100000000000001" customHeight="1" x14ac:dyDescent="0.2">
      <c r="A1240" s="25" t="s">
        <v>121</v>
      </c>
      <c r="B1240" s="25" t="s">
        <v>120</v>
      </c>
      <c r="C1240" s="51" t="s">
        <v>119</v>
      </c>
      <c r="D1240" s="45" t="s">
        <v>4</v>
      </c>
      <c r="E1240" s="23">
        <f t="shared" si="157"/>
        <v>0.34285714285714286</v>
      </c>
      <c r="F1240" s="39">
        <v>105</v>
      </c>
      <c r="G1240" s="22">
        <v>69</v>
      </c>
      <c r="H1240" s="21"/>
      <c r="I1240" s="20">
        <f t="shared" si="158"/>
        <v>0</v>
      </c>
    </row>
    <row r="1241" spans="1:9" ht="20.100000000000001" customHeight="1" x14ac:dyDescent="0.2">
      <c r="A1241" s="25" t="s">
        <v>2421</v>
      </c>
      <c r="B1241" s="25" t="s">
        <v>118</v>
      </c>
      <c r="C1241" s="51" t="s">
        <v>2424</v>
      </c>
      <c r="D1241" s="45" t="s">
        <v>4</v>
      </c>
      <c r="E1241" s="26">
        <f t="shared" si="157"/>
        <v>0.66666666666666674</v>
      </c>
      <c r="F1241" s="39">
        <v>69</v>
      </c>
      <c r="G1241" s="22">
        <v>23</v>
      </c>
      <c r="H1241" s="21"/>
      <c r="I1241" s="20">
        <f t="shared" si="158"/>
        <v>0</v>
      </c>
    </row>
    <row r="1242" spans="1:9" ht="20.100000000000001" customHeight="1" x14ac:dyDescent="0.2">
      <c r="A1242" s="25" t="s">
        <v>2422</v>
      </c>
      <c r="B1242" s="25" t="s">
        <v>118</v>
      </c>
      <c r="C1242" s="51" t="s">
        <v>2425</v>
      </c>
      <c r="D1242" s="45" t="s">
        <v>4</v>
      </c>
      <c r="E1242" s="23">
        <f t="shared" si="157"/>
        <v>0.38461538461538458</v>
      </c>
      <c r="F1242" s="39">
        <v>65</v>
      </c>
      <c r="G1242" s="22">
        <v>40</v>
      </c>
      <c r="H1242" s="21"/>
      <c r="I1242" s="20">
        <f t="shared" si="158"/>
        <v>0</v>
      </c>
    </row>
    <row r="1243" spans="1:9" ht="20.100000000000001" customHeight="1" x14ac:dyDescent="0.2">
      <c r="A1243" s="25" t="s">
        <v>117</v>
      </c>
      <c r="B1243" s="25" t="s">
        <v>114</v>
      </c>
      <c r="C1243" s="51" t="s">
        <v>113</v>
      </c>
      <c r="D1243" s="45" t="s">
        <v>116</v>
      </c>
      <c r="E1243" s="26">
        <f t="shared" si="157"/>
        <v>0.63414634146341464</v>
      </c>
      <c r="F1243" s="39">
        <v>41</v>
      </c>
      <c r="G1243" s="22">
        <v>15</v>
      </c>
      <c r="H1243" s="21"/>
      <c r="I1243" s="20">
        <f t="shared" si="158"/>
        <v>0</v>
      </c>
    </row>
    <row r="1244" spans="1:9" ht="20.100000000000001" customHeight="1" x14ac:dyDescent="0.2">
      <c r="A1244" s="25" t="s">
        <v>2423</v>
      </c>
      <c r="B1244" s="25" t="s">
        <v>114</v>
      </c>
      <c r="C1244" s="51" t="s">
        <v>113</v>
      </c>
      <c r="D1244" s="45" t="s">
        <v>2</v>
      </c>
      <c r="E1244" s="26">
        <f t="shared" si="157"/>
        <v>0.58208955223880599</v>
      </c>
      <c r="F1244" s="39">
        <v>67</v>
      </c>
      <c r="G1244" s="22">
        <v>28</v>
      </c>
      <c r="H1244" s="21"/>
      <c r="I1244" s="20">
        <f t="shared" si="158"/>
        <v>0</v>
      </c>
    </row>
    <row r="1245" spans="1:9" ht="20.100000000000001" customHeight="1" x14ac:dyDescent="0.2">
      <c r="A1245" s="25" t="s">
        <v>115</v>
      </c>
      <c r="B1245" s="25" t="s">
        <v>114</v>
      </c>
      <c r="C1245" s="51" t="s">
        <v>113</v>
      </c>
      <c r="D1245" s="45" t="s">
        <v>4</v>
      </c>
      <c r="E1245" s="26">
        <f t="shared" si="157"/>
        <v>0.70707070707070707</v>
      </c>
      <c r="F1245" s="39">
        <v>99</v>
      </c>
      <c r="G1245" s="22">
        <v>29</v>
      </c>
      <c r="H1245" s="21"/>
      <c r="I1245" s="20">
        <f t="shared" si="158"/>
        <v>0</v>
      </c>
    </row>
    <row r="1246" spans="1:9" ht="20.100000000000001" customHeight="1" x14ac:dyDescent="0.2">
      <c r="A1246" s="25" t="s">
        <v>2801</v>
      </c>
      <c r="B1246" s="25" t="s">
        <v>114</v>
      </c>
      <c r="C1246" s="51" t="s">
        <v>113</v>
      </c>
      <c r="D1246" s="45" t="s">
        <v>38</v>
      </c>
      <c r="E1246" s="26">
        <f t="shared" si="157"/>
        <v>0.69565217391304346</v>
      </c>
      <c r="F1246" s="39">
        <v>138</v>
      </c>
      <c r="G1246" s="22">
        <v>42</v>
      </c>
      <c r="H1246" s="21"/>
      <c r="I1246" s="20">
        <f t="shared" si="158"/>
        <v>0</v>
      </c>
    </row>
    <row r="1247" spans="1:9" ht="20.100000000000001" customHeight="1" x14ac:dyDescent="0.2">
      <c r="A1247" s="25" t="s">
        <v>1968</v>
      </c>
      <c r="B1247" s="25" t="s">
        <v>108</v>
      </c>
      <c r="C1247" s="51" t="s">
        <v>1966</v>
      </c>
      <c r="D1247" s="45" t="s">
        <v>2495</v>
      </c>
      <c r="E1247" s="23">
        <f t="shared" si="157"/>
        <v>0.28048780487804881</v>
      </c>
      <c r="F1247" s="39">
        <v>82</v>
      </c>
      <c r="G1247" s="22">
        <v>59</v>
      </c>
      <c r="H1247" s="21"/>
      <c r="I1247" s="20">
        <f t="shared" si="158"/>
        <v>0</v>
      </c>
    </row>
    <row r="1248" spans="1:9" ht="20.100000000000001" customHeight="1" x14ac:dyDescent="0.2">
      <c r="A1248" s="25" t="s">
        <v>1967</v>
      </c>
      <c r="B1248" s="25" t="s">
        <v>108</v>
      </c>
      <c r="C1248" s="51" t="s">
        <v>1966</v>
      </c>
      <c r="D1248" s="45" t="s">
        <v>2496</v>
      </c>
      <c r="E1248" s="23">
        <f t="shared" si="157"/>
        <v>0.28828828828828834</v>
      </c>
      <c r="F1248" s="39">
        <v>111</v>
      </c>
      <c r="G1248" s="22">
        <v>79</v>
      </c>
      <c r="H1248" s="21"/>
      <c r="I1248" s="20">
        <f t="shared" si="158"/>
        <v>0</v>
      </c>
    </row>
    <row r="1249" spans="1:9" ht="20.100000000000001" customHeight="1" x14ac:dyDescent="0.2">
      <c r="A1249" s="25" t="s">
        <v>112</v>
      </c>
      <c r="B1249" s="25" t="s">
        <v>108</v>
      </c>
      <c r="C1249" s="51" t="s">
        <v>111</v>
      </c>
      <c r="D1249" s="45" t="s">
        <v>2</v>
      </c>
      <c r="E1249" s="23">
        <f t="shared" si="157"/>
        <v>0.30263157894736847</v>
      </c>
      <c r="F1249" s="39">
        <v>76</v>
      </c>
      <c r="G1249" s="22">
        <v>53</v>
      </c>
      <c r="H1249" s="21"/>
      <c r="I1249" s="20">
        <f t="shared" si="158"/>
        <v>0</v>
      </c>
    </row>
    <row r="1250" spans="1:9" ht="20.100000000000001" customHeight="1" x14ac:dyDescent="0.2">
      <c r="A1250" s="25" t="s">
        <v>110</v>
      </c>
      <c r="B1250" s="25" t="s">
        <v>108</v>
      </c>
      <c r="C1250" s="51" t="s">
        <v>107</v>
      </c>
      <c r="D1250" s="45" t="s">
        <v>4</v>
      </c>
      <c r="E1250" s="23">
        <f t="shared" si="157"/>
        <v>0.29702970297029707</v>
      </c>
      <c r="F1250" s="39">
        <v>101</v>
      </c>
      <c r="G1250" s="22">
        <v>71</v>
      </c>
      <c r="H1250" s="21"/>
      <c r="I1250" s="20">
        <f t="shared" si="158"/>
        <v>0</v>
      </c>
    </row>
    <row r="1251" spans="1:9" ht="20.100000000000001" customHeight="1" x14ac:dyDescent="0.2">
      <c r="A1251" s="25" t="s">
        <v>109</v>
      </c>
      <c r="B1251" s="25" t="s">
        <v>108</v>
      </c>
      <c r="C1251" s="51" t="s">
        <v>107</v>
      </c>
      <c r="D1251" s="45" t="s">
        <v>106</v>
      </c>
      <c r="E1251" s="23">
        <f t="shared" si="157"/>
        <v>0.31578947368421051</v>
      </c>
      <c r="F1251" s="39">
        <v>76</v>
      </c>
      <c r="G1251" s="22">
        <v>52</v>
      </c>
      <c r="H1251" s="21"/>
      <c r="I1251" s="20">
        <f t="shared" si="158"/>
        <v>0</v>
      </c>
    </row>
    <row r="1252" spans="1:9" ht="20.100000000000001" customHeight="1" x14ac:dyDescent="0.2">
      <c r="A1252" s="25" t="s">
        <v>105</v>
      </c>
      <c r="B1252" s="25" t="s">
        <v>93</v>
      </c>
      <c r="C1252" s="51" t="s">
        <v>104</v>
      </c>
      <c r="D1252" s="45" t="s">
        <v>55</v>
      </c>
      <c r="E1252" s="26">
        <f t="shared" si="157"/>
        <v>0.51111111111111107</v>
      </c>
      <c r="F1252" s="39">
        <v>90</v>
      </c>
      <c r="G1252" s="22">
        <v>44</v>
      </c>
      <c r="H1252" s="21"/>
      <c r="I1252" s="20">
        <f t="shared" si="158"/>
        <v>0</v>
      </c>
    </row>
    <row r="1253" spans="1:9" ht="20.100000000000001" customHeight="1" x14ac:dyDescent="0.2">
      <c r="A1253" s="25" t="s">
        <v>103</v>
      </c>
      <c r="B1253" s="25" t="s">
        <v>93</v>
      </c>
      <c r="C1253" s="51" t="s">
        <v>102</v>
      </c>
      <c r="D1253" s="45" t="s">
        <v>55</v>
      </c>
      <c r="E1253" s="26">
        <f t="shared" si="157"/>
        <v>0.52222222222222214</v>
      </c>
      <c r="F1253" s="39">
        <v>90</v>
      </c>
      <c r="G1253" s="22">
        <v>43</v>
      </c>
      <c r="H1253" s="21"/>
      <c r="I1253" s="20">
        <f t="shared" si="158"/>
        <v>0</v>
      </c>
    </row>
    <row r="1254" spans="1:9" ht="20.100000000000001" customHeight="1" x14ac:dyDescent="0.2">
      <c r="A1254" s="25" t="s">
        <v>101</v>
      </c>
      <c r="B1254" s="25" t="s">
        <v>93</v>
      </c>
      <c r="C1254" s="51" t="s">
        <v>100</v>
      </c>
      <c r="D1254" s="45" t="s">
        <v>38</v>
      </c>
      <c r="E1254" s="26">
        <f t="shared" si="157"/>
        <v>0.51079136690647475</v>
      </c>
      <c r="F1254" s="39">
        <v>139</v>
      </c>
      <c r="G1254" s="22">
        <v>68</v>
      </c>
      <c r="H1254" s="21"/>
      <c r="I1254" s="20">
        <f t="shared" si="158"/>
        <v>0</v>
      </c>
    </row>
    <row r="1255" spans="1:9" ht="20.100000000000001" customHeight="1" x14ac:dyDescent="0.2">
      <c r="A1255" s="25" t="s">
        <v>99</v>
      </c>
      <c r="B1255" s="25" t="s">
        <v>93</v>
      </c>
      <c r="C1255" s="51" t="s">
        <v>98</v>
      </c>
      <c r="D1255" s="45" t="s">
        <v>4</v>
      </c>
      <c r="E1255" s="26">
        <f t="shared" si="157"/>
        <v>0.52</v>
      </c>
      <c r="F1255" s="39">
        <v>100</v>
      </c>
      <c r="G1255" s="22">
        <v>48</v>
      </c>
      <c r="H1255" s="21"/>
      <c r="I1255" s="20">
        <f t="shared" si="158"/>
        <v>0</v>
      </c>
    </row>
    <row r="1256" spans="1:9" ht="20.100000000000001" customHeight="1" x14ac:dyDescent="0.2">
      <c r="A1256" s="25" t="s">
        <v>97</v>
      </c>
      <c r="B1256" s="25" t="s">
        <v>93</v>
      </c>
      <c r="C1256" s="51" t="s">
        <v>96</v>
      </c>
      <c r="D1256" s="45" t="s">
        <v>4</v>
      </c>
      <c r="E1256" s="26">
        <f t="shared" si="157"/>
        <v>0.5714285714285714</v>
      </c>
      <c r="F1256" s="39">
        <v>84</v>
      </c>
      <c r="G1256" s="22">
        <v>36</v>
      </c>
      <c r="H1256" s="21"/>
      <c r="I1256" s="20">
        <f t="shared" si="158"/>
        <v>0</v>
      </c>
    </row>
    <row r="1257" spans="1:9" ht="20.100000000000001" customHeight="1" x14ac:dyDescent="0.2">
      <c r="A1257" s="25" t="s">
        <v>95</v>
      </c>
      <c r="B1257" s="25" t="s">
        <v>93</v>
      </c>
      <c r="C1257" s="51" t="s">
        <v>94</v>
      </c>
      <c r="D1257" s="45" t="s">
        <v>22</v>
      </c>
      <c r="E1257" s="23">
        <f t="shared" si="157"/>
        <v>0.34246575342465757</v>
      </c>
      <c r="F1257" s="39">
        <v>73</v>
      </c>
      <c r="G1257" s="22">
        <v>48</v>
      </c>
      <c r="H1257" s="21"/>
      <c r="I1257" s="20">
        <f t="shared" si="158"/>
        <v>0</v>
      </c>
    </row>
    <row r="1258" spans="1:9" ht="20.100000000000001" customHeight="1" x14ac:dyDescent="0.2">
      <c r="A1258" s="25" t="s">
        <v>1906</v>
      </c>
      <c r="B1258" s="25" t="s">
        <v>93</v>
      </c>
      <c r="C1258" s="51" t="s">
        <v>1957</v>
      </c>
      <c r="D1258" s="45" t="s">
        <v>4</v>
      </c>
      <c r="E1258" s="26">
        <f t="shared" si="157"/>
        <v>0.5</v>
      </c>
      <c r="F1258" s="39">
        <v>70</v>
      </c>
      <c r="G1258" s="22">
        <v>35</v>
      </c>
      <c r="H1258" s="21"/>
      <c r="I1258" s="20">
        <f t="shared" si="158"/>
        <v>0</v>
      </c>
    </row>
    <row r="1259" spans="1:9" ht="20.100000000000001" customHeight="1" x14ac:dyDescent="0.2">
      <c r="A1259" s="25" t="s">
        <v>92</v>
      </c>
      <c r="B1259" s="25" t="s">
        <v>86</v>
      </c>
      <c r="C1259" s="51" t="s">
        <v>91</v>
      </c>
      <c r="D1259" s="45" t="s">
        <v>90</v>
      </c>
      <c r="E1259" s="23">
        <f t="shared" si="157"/>
        <v>0.33684210526315794</v>
      </c>
      <c r="F1259" s="39">
        <v>95</v>
      </c>
      <c r="G1259" s="22">
        <v>63</v>
      </c>
      <c r="H1259" s="21"/>
      <c r="I1259" s="20">
        <f t="shared" si="158"/>
        <v>0</v>
      </c>
    </row>
    <row r="1260" spans="1:9" ht="20.100000000000001" customHeight="1" x14ac:dyDescent="0.2">
      <c r="A1260" s="25" t="s">
        <v>89</v>
      </c>
      <c r="B1260" s="25" t="s">
        <v>86</v>
      </c>
      <c r="C1260" s="51" t="s">
        <v>88</v>
      </c>
      <c r="D1260" s="45" t="s">
        <v>87</v>
      </c>
      <c r="E1260" s="23">
        <f t="shared" si="157"/>
        <v>0.3571428571428571</v>
      </c>
      <c r="F1260" s="39">
        <v>70</v>
      </c>
      <c r="G1260" s="22">
        <v>45</v>
      </c>
      <c r="H1260" s="21"/>
      <c r="I1260" s="20">
        <f t="shared" si="158"/>
        <v>0</v>
      </c>
    </row>
    <row r="1261" spans="1:9" ht="20.100000000000001" customHeight="1" x14ac:dyDescent="0.2">
      <c r="A1261" s="25" t="s">
        <v>85</v>
      </c>
      <c r="B1261" s="25" t="s">
        <v>74</v>
      </c>
      <c r="C1261" s="51" t="s">
        <v>84</v>
      </c>
      <c r="D1261" s="45" t="s">
        <v>4</v>
      </c>
      <c r="E1261" s="26">
        <f t="shared" si="157"/>
        <v>0.73076923076923084</v>
      </c>
      <c r="F1261" s="39">
        <v>78</v>
      </c>
      <c r="G1261" s="22">
        <v>21</v>
      </c>
      <c r="H1261" s="21"/>
      <c r="I1261" s="20">
        <f t="shared" si="158"/>
        <v>0</v>
      </c>
    </row>
    <row r="1262" spans="1:9" ht="20.100000000000001" customHeight="1" x14ac:dyDescent="0.2">
      <c r="A1262" s="25" t="s">
        <v>83</v>
      </c>
      <c r="B1262" s="25" t="s">
        <v>74</v>
      </c>
      <c r="C1262" s="51" t="s">
        <v>82</v>
      </c>
      <c r="D1262" s="45" t="s">
        <v>4</v>
      </c>
      <c r="E1262" s="26">
        <f t="shared" si="157"/>
        <v>0.73076923076923084</v>
      </c>
      <c r="F1262" s="39">
        <v>78</v>
      </c>
      <c r="G1262" s="22">
        <v>21</v>
      </c>
      <c r="H1262" s="21"/>
      <c r="I1262" s="20">
        <f t="shared" si="158"/>
        <v>0</v>
      </c>
    </row>
    <row r="1263" spans="1:9" ht="20.100000000000001" customHeight="1" x14ac:dyDescent="0.2">
      <c r="A1263" s="25" t="s">
        <v>71</v>
      </c>
      <c r="B1263" s="25" t="s">
        <v>70</v>
      </c>
      <c r="C1263" s="51" t="s">
        <v>69</v>
      </c>
      <c r="D1263" s="45" t="s">
        <v>4</v>
      </c>
      <c r="E1263" s="28">
        <f t="shared" si="157"/>
        <v>0.4</v>
      </c>
      <c r="F1263" s="39">
        <v>10</v>
      </c>
      <c r="G1263" s="22">
        <v>6</v>
      </c>
      <c r="H1263" s="21"/>
      <c r="I1263" s="20">
        <f t="shared" si="158"/>
        <v>0</v>
      </c>
    </row>
    <row r="1264" spans="1:9" ht="20.100000000000001" customHeight="1" x14ac:dyDescent="0.2">
      <c r="A1264" s="25" t="s">
        <v>2803</v>
      </c>
      <c r="B1264" s="25" t="s">
        <v>72</v>
      </c>
      <c r="C1264" s="51" t="s">
        <v>2822</v>
      </c>
      <c r="D1264" s="45" t="s">
        <v>55</v>
      </c>
      <c r="E1264" s="23">
        <f t="shared" si="157"/>
        <v>0.3232323232323232</v>
      </c>
      <c r="F1264" s="39">
        <v>99</v>
      </c>
      <c r="G1264" s="22">
        <v>67</v>
      </c>
      <c r="H1264" s="21"/>
      <c r="I1264" s="20">
        <f t="shared" si="158"/>
        <v>0</v>
      </c>
    </row>
    <row r="1265" spans="1:9" ht="20.100000000000001" customHeight="1" x14ac:dyDescent="0.2">
      <c r="A1265" s="25" t="s">
        <v>1907</v>
      </c>
      <c r="B1265" s="25" t="s">
        <v>72</v>
      </c>
      <c r="C1265" s="51" t="s">
        <v>2821</v>
      </c>
      <c r="D1265" s="45" t="s">
        <v>169</v>
      </c>
      <c r="E1265" s="23">
        <f t="shared" si="157"/>
        <v>0.32499999999999996</v>
      </c>
      <c r="F1265" s="39">
        <v>80</v>
      </c>
      <c r="G1265" s="22">
        <v>54</v>
      </c>
      <c r="H1265" s="21"/>
      <c r="I1265" s="20">
        <f t="shared" si="158"/>
        <v>0</v>
      </c>
    </row>
    <row r="1266" spans="1:9" ht="20.100000000000001" customHeight="1" x14ac:dyDescent="0.2">
      <c r="A1266" s="25" t="s">
        <v>2802</v>
      </c>
      <c r="B1266" s="25" t="s">
        <v>72</v>
      </c>
      <c r="C1266" s="51" t="s">
        <v>2821</v>
      </c>
      <c r="D1266" s="45" t="s">
        <v>167</v>
      </c>
      <c r="E1266" s="23">
        <f t="shared" ref="E1266:E1300" si="159">1-(G1266/F1266)</f>
        <v>0.32407407407407407</v>
      </c>
      <c r="F1266" s="39">
        <v>108</v>
      </c>
      <c r="G1266" s="22">
        <v>73</v>
      </c>
      <c r="H1266" s="21"/>
      <c r="I1266" s="20">
        <f t="shared" si="158"/>
        <v>0</v>
      </c>
    </row>
    <row r="1267" spans="1:9" ht="30.75" customHeight="1" x14ac:dyDescent="0.2">
      <c r="A1267" s="25" t="s">
        <v>2804</v>
      </c>
      <c r="B1267" s="25" t="s">
        <v>65</v>
      </c>
      <c r="C1267" s="51" t="s">
        <v>2823</v>
      </c>
      <c r="D1267" s="45" t="s">
        <v>4</v>
      </c>
      <c r="E1267" s="28">
        <f t="shared" si="159"/>
        <v>0.42000000000000004</v>
      </c>
      <c r="F1267" s="39">
        <v>50</v>
      </c>
      <c r="G1267" s="22">
        <v>29</v>
      </c>
      <c r="H1267" s="21"/>
      <c r="I1267" s="20">
        <f t="shared" si="158"/>
        <v>0</v>
      </c>
    </row>
    <row r="1268" spans="1:9" ht="20.100000000000001" customHeight="1" x14ac:dyDescent="0.2">
      <c r="A1268" s="25" t="s">
        <v>68</v>
      </c>
      <c r="B1268" s="25" t="s">
        <v>65</v>
      </c>
      <c r="C1268" s="51" t="s">
        <v>67</v>
      </c>
      <c r="D1268" s="45" t="s">
        <v>4</v>
      </c>
      <c r="E1268" s="26">
        <f t="shared" si="159"/>
        <v>0.60869565217391308</v>
      </c>
      <c r="F1268" s="39">
        <v>69</v>
      </c>
      <c r="G1268" s="22">
        <v>27</v>
      </c>
      <c r="H1268" s="21"/>
      <c r="I1268" s="20">
        <f t="shared" si="158"/>
        <v>0</v>
      </c>
    </row>
    <row r="1269" spans="1:9" ht="28.5" customHeight="1" x14ac:dyDescent="0.2">
      <c r="A1269" s="25" t="s">
        <v>66</v>
      </c>
      <c r="B1269" s="25" t="s">
        <v>65</v>
      </c>
      <c r="C1269" s="51" t="s">
        <v>64</v>
      </c>
      <c r="D1269" s="45" t="s">
        <v>2</v>
      </c>
      <c r="E1269" s="26">
        <f t="shared" si="159"/>
        <v>0.69444444444444442</v>
      </c>
      <c r="F1269" s="39">
        <v>36</v>
      </c>
      <c r="G1269" s="22">
        <v>11</v>
      </c>
      <c r="H1269" s="21"/>
      <c r="I1269" s="20">
        <f t="shared" si="158"/>
        <v>0</v>
      </c>
    </row>
    <row r="1270" spans="1:9" ht="20.100000000000001" customHeight="1" x14ac:dyDescent="0.2">
      <c r="A1270" s="25" t="s">
        <v>2426</v>
      </c>
      <c r="B1270" s="25" t="s">
        <v>61</v>
      </c>
      <c r="C1270" s="51" t="s">
        <v>63</v>
      </c>
      <c r="D1270" s="45" t="s">
        <v>212</v>
      </c>
      <c r="E1270" s="23">
        <f t="shared" si="159"/>
        <v>0.37777777777777777</v>
      </c>
      <c r="F1270" s="39">
        <v>90</v>
      </c>
      <c r="G1270" s="22">
        <v>56</v>
      </c>
      <c r="H1270" s="21"/>
      <c r="I1270" s="20">
        <f t="shared" si="158"/>
        <v>0</v>
      </c>
    </row>
    <row r="1271" spans="1:9" ht="20.100000000000001" customHeight="1" x14ac:dyDescent="0.2">
      <c r="A1271" s="25" t="s">
        <v>62</v>
      </c>
      <c r="B1271" s="25" t="s">
        <v>61</v>
      </c>
      <c r="C1271" s="51" t="s">
        <v>1908</v>
      </c>
      <c r="D1271" s="45" t="s">
        <v>60</v>
      </c>
      <c r="E1271" s="23">
        <f t="shared" si="159"/>
        <v>0.37333333333333329</v>
      </c>
      <c r="F1271" s="39">
        <v>75</v>
      </c>
      <c r="G1271" s="22">
        <v>47</v>
      </c>
      <c r="H1271" s="21"/>
      <c r="I1271" s="20">
        <f t="shared" si="158"/>
        <v>0</v>
      </c>
    </row>
    <row r="1272" spans="1:9" ht="20.100000000000001" customHeight="1" x14ac:dyDescent="0.2">
      <c r="A1272" s="25" t="s">
        <v>2805</v>
      </c>
      <c r="B1272" s="25" t="s">
        <v>2806</v>
      </c>
      <c r="C1272" s="51" t="s">
        <v>2824</v>
      </c>
      <c r="D1272" s="45" t="s">
        <v>22</v>
      </c>
      <c r="E1272" s="26">
        <f t="shared" si="159"/>
        <v>0.625</v>
      </c>
      <c r="F1272" s="39">
        <v>40</v>
      </c>
      <c r="G1272" s="22">
        <v>15</v>
      </c>
      <c r="H1272" s="21"/>
      <c r="I1272" s="20">
        <f t="shared" si="158"/>
        <v>0</v>
      </c>
    </row>
    <row r="1273" spans="1:9" ht="33" customHeight="1" x14ac:dyDescent="0.2">
      <c r="A1273" s="25" t="s">
        <v>59</v>
      </c>
      <c r="B1273" s="25" t="s">
        <v>53</v>
      </c>
      <c r="C1273" s="51" t="s">
        <v>3134</v>
      </c>
      <c r="D1273" s="45" t="s">
        <v>58</v>
      </c>
      <c r="E1273" s="28">
        <f t="shared" si="159"/>
        <v>0.449438202247191</v>
      </c>
      <c r="F1273" s="39">
        <v>89</v>
      </c>
      <c r="G1273" s="22">
        <v>49</v>
      </c>
      <c r="H1273" s="21"/>
      <c r="I1273" s="20">
        <f t="shared" si="158"/>
        <v>0</v>
      </c>
    </row>
    <row r="1274" spans="1:9" ht="20.100000000000001" customHeight="1" x14ac:dyDescent="0.2">
      <c r="A1274" s="25" t="s">
        <v>2428</v>
      </c>
      <c r="B1274" s="25" t="s">
        <v>53</v>
      </c>
      <c r="C1274" s="51" t="s">
        <v>2429</v>
      </c>
      <c r="D1274" s="45" t="s">
        <v>19</v>
      </c>
      <c r="E1274" s="23">
        <f t="shared" si="159"/>
        <v>0.38461538461538458</v>
      </c>
      <c r="F1274" s="39">
        <v>65</v>
      </c>
      <c r="G1274" s="22">
        <v>40</v>
      </c>
      <c r="H1274" s="21"/>
      <c r="I1274" s="20">
        <f t="shared" si="158"/>
        <v>0</v>
      </c>
    </row>
    <row r="1275" spans="1:9" ht="20.100000000000001" customHeight="1" x14ac:dyDescent="0.2">
      <c r="A1275" s="25" t="s">
        <v>57</v>
      </c>
      <c r="B1275" s="25" t="s">
        <v>53</v>
      </c>
      <c r="C1275" s="51" t="s">
        <v>56</v>
      </c>
      <c r="D1275" s="45" t="s">
        <v>55</v>
      </c>
      <c r="E1275" s="28">
        <f t="shared" si="159"/>
        <v>0.48684210526315785</v>
      </c>
      <c r="F1275" s="39">
        <v>76</v>
      </c>
      <c r="G1275" s="22">
        <v>39</v>
      </c>
      <c r="H1275" s="21"/>
      <c r="I1275" s="20">
        <f t="shared" si="158"/>
        <v>0</v>
      </c>
    </row>
    <row r="1276" spans="1:9" ht="20.100000000000001" customHeight="1" x14ac:dyDescent="0.2">
      <c r="A1276" s="25" t="s">
        <v>54</v>
      </c>
      <c r="B1276" s="25" t="s">
        <v>53</v>
      </c>
      <c r="C1276" s="51" t="s">
        <v>47</v>
      </c>
      <c r="D1276" s="45" t="s">
        <v>4</v>
      </c>
      <c r="E1276" s="26">
        <f t="shared" si="159"/>
        <v>0.6292134831460674</v>
      </c>
      <c r="F1276" s="39">
        <v>89</v>
      </c>
      <c r="G1276" s="22">
        <v>33</v>
      </c>
      <c r="H1276" s="21"/>
      <c r="I1276" s="20">
        <f t="shared" si="158"/>
        <v>0</v>
      </c>
    </row>
    <row r="1277" spans="1:9" ht="40.5" customHeight="1" thickBot="1" x14ac:dyDescent="0.3">
      <c r="A1277" s="35" t="s">
        <v>81</v>
      </c>
      <c r="B1277" s="35" t="s">
        <v>80</v>
      </c>
      <c r="C1277" s="34"/>
      <c r="D1277" s="33"/>
      <c r="E1277" s="32" t="s">
        <v>79</v>
      </c>
      <c r="F1277" s="31" t="s">
        <v>78</v>
      </c>
      <c r="G1277" s="88" t="s">
        <v>77</v>
      </c>
      <c r="H1277" s="30" t="s">
        <v>76</v>
      </c>
      <c r="I1277" s="30" t="s">
        <v>75</v>
      </c>
    </row>
    <row r="1278" spans="1:9" ht="21" customHeight="1" thickBot="1" x14ac:dyDescent="0.25">
      <c r="A1278" s="134" t="s">
        <v>3135</v>
      </c>
      <c r="B1278" s="135"/>
      <c r="C1278" s="135"/>
      <c r="D1278" s="135"/>
      <c r="E1278" s="135"/>
      <c r="F1278" s="135"/>
      <c r="G1278" s="135"/>
      <c r="H1278" s="135"/>
      <c r="I1278" s="136"/>
    </row>
    <row r="1279" spans="1:9" ht="12.75" customHeight="1" x14ac:dyDescent="0.2">
      <c r="A1279" s="130"/>
      <c r="B1279" s="130"/>
      <c r="C1279" s="130"/>
      <c r="D1279" s="130"/>
      <c r="E1279" s="130"/>
      <c r="F1279" s="130"/>
      <c r="G1279" s="130"/>
      <c r="H1279" s="130"/>
      <c r="I1279" s="130"/>
    </row>
    <row r="1280" spans="1:9" ht="20.100000000000001" customHeight="1" x14ac:dyDescent="0.2">
      <c r="A1280" s="25" t="s">
        <v>2447</v>
      </c>
      <c r="B1280" s="25" t="s">
        <v>53</v>
      </c>
      <c r="C1280" s="51" t="s">
        <v>2448</v>
      </c>
      <c r="D1280" s="45" t="s">
        <v>4</v>
      </c>
      <c r="E1280" s="26">
        <f>1-(G1280/F1280)</f>
        <v>0.53846153846153844</v>
      </c>
      <c r="F1280" s="39">
        <v>78</v>
      </c>
      <c r="G1280" s="22">
        <v>36</v>
      </c>
      <c r="H1280" s="21"/>
      <c r="I1280" s="20">
        <f>G1280*H1280</f>
        <v>0</v>
      </c>
    </row>
    <row r="1281" spans="1:9" ht="20.100000000000001" customHeight="1" x14ac:dyDescent="0.2">
      <c r="A1281" s="25" t="s">
        <v>52</v>
      </c>
      <c r="B1281" s="25" t="s">
        <v>51</v>
      </c>
      <c r="C1281" s="51" t="s">
        <v>50</v>
      </c>
      <c r="D1281" s="45" t="s">
        <v>49</v>
      </c>
      <c r="E1281" s="26">
        <f>1-(G1281/F1281)</f>
        <v>0.63917525773195871</v>
      </c>
      <c r="F1281" s="39">
        <v>97</v>
      </c>
      <c r="G1281" s="22">
        <v>35</v>
      </c>
      <c r="H1281" s="21"/>
      <c r="I1281" s="20">
        <f>G1281*H1281</f>
        <v>0</v>
      </c>
    </row>
    <row r="1282" spans="1:9" ht="20.100000000000001" customHeight="1" x14ac:dyDescent="0.2">
      <c r="A1282" s="25" t="s">
        <v>48</v>
      </c>
      <c r="B1282" s="25" t="s">
        <v>45</v>
      </c>
      <c r="C1282" s="51" t="s">
        <v>47</v>
      </c>
      <c r="D1282" s="45" t="s">
        <v>4</v>
      </c>
      <c r="E1282" s="26">
        <f t="shared" si="159"/>
        <v>0.64102564102564097</v>
      </c>
      <c r="F1282" s="39">
        <v>78</v>
      </c>
      <c r="G1282" s="22">
        <v>28</v>
      </c>
      <c r="H1282" s="21"/>
      <c r="I1282" s="20">
        <f t="shared" si="158"/>
        <v>0</v>
      </c>
    </row>
    <row r="1283" spans="1:9" ht="20.100000000000001" customHeight="1" x14ac:dyDescent="0.2">
      <c r="A1283" s="25" t="s">
        <v>46</v>
      </c>
      <c r="B1283" s="25" t="s">
        <v>45</v>
      </c>
      <c r="C1283" s="51" t="s">
        <v>44</v>
      </c>
      <c r="D1283" s="45" t="s">
        <v>4</v>
      </c>
      <c r="E1283" s="26">
        <f t="shared" si="159"/>
        <v>0.62318840579710144</v>
      </c>
      <c r="F1283" s="39">
        <v>69</v>
      </c>
      <c r="G1283" s="22">
        <v>26</v>
      </c>
      <c r="H1283" s="21"/>
      <c r="I1283" s="20">
        <f t="shared" si="158"/>
        <v>0</v>
      </c>
    </row>
    <row r="1284" spans="1:9" ht="20.100000000000001" customHeight="1" x14ac:dyDescent="0.2">
      <c r="A1284" s="25" t="s">
        <v>43</v>
      </c>
      <c r="B1284" s="25" t="s">
        <v>42</v>
      </c>
      <c r="C1284" s="51" t="s">
        <v>41</v>
      </c>
      <c r="D1284" s="45" t="s">
        <v>4</v>
      </c>
      <c r="E1284" s="28">
        <f t="shared" si="159"/>
        <v>0.49382716049382713</v>
      </c>
      <c r="F1284" s="39">
        <v>81</v>
      </c>
      <c r="G1284" s="22">
        <v>41</v>
      </c>
      <c r="H1284" s="21"/>
      <c r="I1284" s="20">
        <f t="shared" si="158"/>
        <v>0</v>
      </c>
    </row>
    <row r="1285" spans="1:9" ht="20.100000000000001" customHeight="1" x14ac:dyDescent="0.2">
      <c r="A1285" s="25" t="s">
        <v>2807</v>
      </c>
      <c r="B1285" s="25" t="s">
        <v>2766</v>
      </c>
      <c r="C1285" s="51" t="s">
        <v>2825</v>
      </c>
      <c r="D1285" s="45" t="s">
        <v>4</v>
      </c>
      <c r="E1285" s="23">
        <f t="shared" si="159"/>
        <v>0.32432432432432434</v>
      </c>
      <c r="F1285" s="39">
        <v>74</v>
      </c>
      <c r="G1285" s="22">
        <v>50</v>
      </c>
      <c r="H1285" s="21"/>
      <c r="I1285" s="20">
        <f t="shared" si="158"/>
        <v>0</v>
      </c>
    </row>
    <row r="1286" spans="1:9" ht="20.100000000000001" customHeight="1" x14ac:dyDescent="0.2">
      <c r="A1286" s="25" t="s">
        <v>2808</v>
      </c>
      <c r="B1286" s="25" t="s">
        <v>35</v>
      </c>
      <c r="C1286" s="51" t="s">
        <v>2826</v>
      </c>
      <c r="D1286" s="45" t="s">
        <v>19</v>
      </c>
      <c r="E1286" s="26">
        <f t="shared" si="159"/>
        <v>0.50724637681159424</v>
      </c>
      <c r="F1286" s="39">
        <v>69</v>
      </c>
      <c r="G1286" s="22">
        <v>34</v>
      </c>
      <c r="H1286" s="21"/>
      <c r="I1286" s="20">
        <f t="shared" si="158"/>
        <v>0</v>
      </c>
    </row>
    <row r="1287" spans="1:9" ht="20.100000000000001" customHeight="1" x14ac:dyDescent="0.2">
      <c r="A1287" s="25" t="s">
        <v>37</v>
      </c>
      <c r="B1287" s="25" t="s">
        <v>35</v>
      </c>
      <c r="C1287" s="51" t="s">
        <v>36</v>
      </c>
      <c r="D1287" s="45" t="s">
        <v>4</v>
      </c>
      <c r="E1287" s="28">
        <f t="shared" si="159"/>
        <v>0.43529411764705883</v>
      </c>
      <c r="F1287" s="39">
        <v>85</v>
      </c>
      <c r="G1287" s="22">
        <v>48</v>
      </c>
      <c r="H1287" s="21"/>
      <c r="I1287" s="20">
        <f t="shared" si="158"/>
        <v>0</v>
      </c>
    </row>
    <row r="1288" spans="1:9" ht="20.100000000000001" customHeight="1" x14ac:dyDescent="0.2">
      <c r="A1288" s="25" t="s">
        <v>34</v>
      </c>
      <c r="B1288" s="25" t="s">
        <v>33</v>
      </c>
      <c r="C1288" s="51" t="s">
        <v>32</v>
      </c>
      <c r="D1288" s="45" t="s">
        <v>22</v>
      </c>
      <c r="E1288" s="28">
        <f t="shared" si="159"/>
        <v>0.44155844155844159</v>
      </c>
      <c r="F1288" s="39">
        <v>77</v>
      </c>
      <c r="G1288" s="22">
        <v>43</v>
      </c>
      <c r="H1288" s="21"/>
      <c r="I1288" s="20">
        <f t="shared" si="158"/>
        <v>0</v>
      </c>
    </row>
    <row r="1289" spans="1:9" ht="20.100000000000001" customHeight="1" x14ac:dyDescent="0.2">
      <c r="A1289" s="25" t="s">
        <v>31</v>
      </c>
      <c r="B1289" s="25" t="s">
        <v>28</v>
      </c>
      <c r="C1289" s="51" t="s">
        <v>30</v>
      </c>
      <c r="D1289" s="45" t="s">
        <v>29</v>
      </c>
      <c r="E1289" s="28">
        <f t="shared" si="159"/>
        <v>0.40350877192982459</v>
      </c>
      <c r="F1289" s="39">
        <v>57</v>
      </c>
      <c r="G1289" s="22">
        <v>34</v>
      </c>
      <c r="H1289" s="21"/>
      <c r="I1289" s="20">
        <f t="shared" si="158"/>
        <v>0</v>
      </c>
    </row>
    <row r="1290" spans="1:9" ht="20.100000000000001" customHeight="1" x14ac:dyDescent="0.2">
      <c r="A1290" s="25" t="s">
        <v>2810</v>
      </c>
      <c r="B1290" s="25" t="s">
        <v>21</v>
      </c>
      <c r="C1290" s="51" t="s">
        <v>1689</v>
      </c>
      <c r="D1290" s="45" t="s">
        <v>4</v>
      </c>
      <c r="E1290" s="28">
        <f t="shared" si="159"/>
        <v>0.49484536082474229</v>
      </c>
      <c r="F1290" s="39">
        <v>97</v>
      </c>
      <c r="G1290" s="22">
        <v>49</v>
      </c>
      <c r="H1290" s="21"/>
      <c r="I1290" s="20">
        <f t="shared" si="158"/>
        <v>0</v>
      </c>
    </row>
    <row r="1291" spans="1:9" ht="20.100000000000001" customHeight="1" x14ac:dyDescent="0.2">
      <c r="A1291" s="25" t="s">
        <v>2433</v>
      </c>
      <c r="B1291" s="25" t="s">
        <v>21</v>
      </c>
      <c r="C1291" s="51" t="s">
        <v>2162</v>
      </c>
      <c r="D1291" s="45" t="s">
        <v>4</v>
      </c>
      <c r="E1291" s="23">
        <f t="shared" si="159"/>
        <v>0.34020618556701032</v>
      </c>
      <c r="F1291" s="39">
        <v>97</v>
      </c>
      <c r="G1291" s="22">
        <v>64</v>
      </c>
      <c r="H1291" s="21"/>
      <c r="I1291" s="20">
        <f t="shared" si="158"/>
        <v>0</v>
      </c>
    </row>
    <row r="1292" spans="1:9" ht="20.100000000000001" customHeight="1" x14ac:dyDescent="0.2">
      <c r="A1292" s="25" t="s">
        <v>2809</v>
      </c>
      <c r="B1292" s="25" t="s">
        <v>21</v>
      </c>
      <c r="C1292" s="51" t="s">
        <v>1689</v>
      </c>
      <c r="D1292" s="45" t="s">
        <v>2</v>
      </c>
      <c r="E1292" s="23">
        <f t="shared" si="159"/>
        <v>0.32989690721649489</v>
      </c>
      <c r="F1292" s="39">
        <v>97</v>
      </c>
      <c r="G1292" s="22">
        <v>65</v>
      </c>
      <c r="H1292" s="21"/>
      <c r="I1292" s="20">
        <f t="shared" si="158"/>
        <v>0</v>
      </c>
    </row>
    <row r="1293" spans="1:9" ht="20.100000000000001" customHeight="1" x14ac:dyDescent="0.2">
      <c r="A1293" s="25" t="s">
        <v>2432</v>
      </c>
      <c r="B1293" s="25" t="s">
        <v>21</v>
      </c>
      <c r="C1293" s="51" t="s">
        <v>24</v>
      </c>
      <c r="D1293" s="45" t="s">
        <v>2434</v>
      </c>
      <c r="E1293" s="23">
        <f t="shared" si="159"/>
        <v>0.32673267326732669</v>
      </c>
      <c r="F1293" s="39">
        <v>101</v>
      </c>
      <c r="G1293" s="22">
        <v>68</v>
      </c>
      <c r="H1293" s="21"/>
      <c r="I1293" s="20">
        <f t="shared" si="158"/>
        <v>0</v>
      </c>
    </row>
    <row r="1294" spans="1:9" ht="20.100000000000001" customHeight="1" x14ac:dyDescent="0.2">
      <c r="A1294" s="25" t="s">
        <v>25</v>
      </c>
      <c r="B1294" s="25" t="s">
        <v>21</v>
      </c>
      <c r="C1294" s="51" t="s">
        <v>24</v>
      </c>
      <c r="D1294" s="45" t="s">
        <v>23</v>
      </c>
      <c r="E1294" s="23">
        <f t="shared" si="159"/>
        <v>0.32258064516129037</v>
      </c>
      <c r="F1294" s="39">
        <v>124</v>
      </c>
      <c r="G1294" s="22">
        <v>84</v>
      </c>
      <c r="H1294" s="21"/>
      <c r="I1294" s="20">
        <f t="shared" si="158"/>
        <v>0</v>
      </c>
    </row>
    <row r="1295" spans="1:9" ht="20.100000000000001" customHeight="1" x14ac:dyDescent="0.2">
      <c r="A1295" s="25" t="s">
        <v>2436</v>
      </c>
      <c r="B1295" s="25" t="s">
        <v>15</v>
      </c>
      <c r="C1295" s="51" t="s">
        <v>2438</v>
      </c>
      <c r="D1295" s="45" t="s">
        <v>4</v>
      </c>
      <c r="E1295" s="28">
        <f t="shared" si="159"/>
        <v>0.43055555555555558</v>
      </c>
      <c r="F1295" s="39">
        <v>72</v>
      </c>
      <c r="G1295" s="22">
        <v>41</v>
      </c>
      <c r="H1295" s="21"/>
      <c r="I1295" s="20">
        <f t="shared" si="158"/>
        <v>0</v>
      </c>
    </row>
    <row r="1296" spans="1:9" ht="20.100000000000001" customHeight="1" x14ac:dyDescent="0.2">
      <c r="A1296" s="25" t="s">
        <v>2435</v>
      </c>
      <c r="B1296" s="25" t="s">
        <v>15</v>
      </c>
      <c r="C1296" s="51" t="s">
        <v>1678</v>
      </c>
      <c r="D1296" s="45" t="s">
        <v>4</v>
      </c>
      <c r="E1296" s="28">
        <f t="shared" si="159"/>
        <v>0.46987951807228912</v>
      </c>
      <c r="F1296" s="39">
        <v>83</v>
      </c>
      <c r="G1296" s="22">
        <v>44</v>
      </c>
      <c r="H1296" s="21"/>
      <c r="I1296" s="20">
        <f t="shared" si="158"/>
        <v>0</v>
      </c>
    </row>
    <row r="1297" spans="1:9" ht="20.100000000000001" customHeight="1" x14ac:dyDescent="0.2">
      <c r="A1297" s="25" t="s">
        <v>2811</v>
      </c>
      <c r="B1297" s="25" t="s">
        <v>2249</v>
      </c>
      <c r="C1297" s="51" t="s">
        <v>2827</v>
      </c>
      <c r="D1297" s="45" t="s">
        <v>116</v>
      </c>
      <c r="E1297" s="26">
        <f t="shared" si="159"/>
        <v>0.6</v>
      </c>
      <c r="F1297" s="39">
        <v>35</v>
      </c>
      <c r="G1297" s="22">
        <v>14</v>
      </c>
      <c r="H1297" s="21"/>
      <c r="I1297" s="20">
        <f t="shared" si="158"/>
        <v>0</v>
      </c>
    </row>
    <row r="1298" spans="1:9" ht="20.100000000000001" customHeight="1" x14ac:dyDescent="0.2">
      <c r="A1298" s="25" t="s">
        <v>14</v>
      </c>
      <c r="B1298" s="25" t="s">
        <v>13</v>
      </c>
      <c r="C1298" s="51" t="s">
        <v>12</v>
      </c>
      <c r="D1298" s="45" t="s">
        <v>11</v>
      </c>
      <c r="E1298" s="26">
        <f t="shared" si="159"/>
        <v>0.55681818181818188</v>
      </c>
      <c r="F1298" s="39">
        <v>88</v>
      </c>
      <c r="G1298" s="22">
        <v>39</v>
      </c>
      <c r="H1298" s="21"/>
      <c r="I1298" s="20">
        <f t="shared" si="158"/>
        <v>0</v>
      </c>
    </row>
    <row r="1299" spans="1:9" ht="20.100000000000001" customHeight="1" x14ac:dyDescent="0.2">
      <c r="A1299" s="25" t="s">
        <v>10</v>
      </c>
      <c r="B1299" s="25" t="s">
        <v>9</v>
      </c>
      <c r="C1299" s="51" t="s">
        <v>8</v>
      </c>
      <c r="D1299" s="45" t="s">
        <v>4</v>
      </c>
      <c r="E1299" s="26">
        <f t="shared" si="159"/>
        <v>0.6</v>
      </c>
      <c r="F1299" s="39">
        <v>70</v>
      </c>
      <c r="G1299" s="22">
        <v>28</v>
      </c>
      <c r="H1299" s="21"/>
      <c r="I1299" s="20">
        <f t="shared" si="158"/>
        <v>0</v>
      </c>
    </row>
    <row r="1300" spans="1:9" ht="20.100000000000001" customHeight="1" x14ac:dyDescent="0.2">
      <c r="A1300" s="25" t="s">
        <v>2437</v>
      </c>
      <c r="B1300" s="25" t="s">
        <v>270</v>
      </c>
      <c r="C1300" s="51" t="s">
        <v>2439</v>
      </c>
      <c r="D1300" s="45" t="s">
        <v>4</v>
      </c>
      <c r="E1300" s="26">
        <f t="shared" si="159"/>
        <v>0.47692307692307689</v>
      </c>
      <c r="F1300" s="39">
        <v>65</v>
      </c>
      <c r="G1300" s="22">
        <v>34</v>
      </c>
      <c r="H1300" s="21"/>
      <c r="I1300" s="20">
        <f t="shared" si="158"/>
        <v>0</v>
      </c>
    </row>
    <row r="1301" spans="1:9" ht="20.100000000000001" customHeight="1" x14ac:dyDescent="0.2">
      <c r="A1301" s="25" t="s">
        <v>7</v>
      </c>
      <c r="B1301" s="25" t="s">
        <v>5</v>
      </c>
      <c r="C1301" s="51" t="s">
        <v>6</v>
      </c>
      <c r="D1301" s="45" t="s">
        <v>4</v>
      </c>
      <c r="E1301" s="26">
        <f t="shared" ref="E1301:E1303" si="160">1-(G1301/F1301)</f>
        <v>0.59154929577464788</v>
      </c>
      <c r="F1301" s="39">
        <v>71</v>
      </c>
      <c r="G1301" s="22">
        <v>29</v>
      </c>
      <c r="H1301" s="21"/>
      <c r="I1301" s="20">
        <f t="shared" si="158"/>
        <v>0</v>
      </c>
    </row>
    <row r="1302" spans="1:9" ht="20.100000000000001" customHeight="1" x14ac:dyDescent="0.2">
      <c r="A1302" s="25" t="s">
        <v>2812</v>
      </c>
      <c r="B1302" s="25" t="s">
        <v>5</v>
      </c>
      <c r="C1302" s="51" t="s">
        <v>2828</v>
      </c>
      <c r="D1302" s="45" t="s">
        <v>4</v>
      </c>
      <c r="E1302" s="28">
        <f t="shared" si="160"/>
        <v>0.48684210526315785</v>
      </c>
      <c r="F1302" s="39">
        <v>76</v>
      </c>
      <c r="G1302" s="22">
        <v>39</v>
      </c>
      <c r="H1302" s="21"/>
      <c r="I1302" s="20">
        <f t="shared" ref="I1302:I1303" si="161">G1302*H1302</f>
        <v>0</v>
      </c>
    </row>
    <row r="1303" spans="1:9" ht="20.100000000000001" customHeight="1" x14ac:dyDescent="0.2">
      <c r="A1303" s="25" t="s">
        <v>2813</v>
      </c>
      <c r="B1303" s="25" t="s">
        <v>259</v>
      </c>
      <c r="C1303" s="51" t="s">
        <v>2172</v>
      </c>
      <c r="D1303" s="45" t="s">
        <v>4</v>
      </c>
      <c r="E1303" s="23">
        <f t="shared" si="160"/>
        <v>0.33009708737864074</v>
      </c>
      <c r="F1303" s="39">
        <v>103</v>
      </c>
      <c r="G1303" s="22">
        <v>69</v>
      </c>
      <c r="H1303" s="21"/>
      <c r="I1303" s="20">
        <f t="shared" si="161"/>
        <v>0</v>
      </c>
    </row>
    <row r="1304" spans="1:9" ht="30" customHeight="1" thickBot="1" x14ac:dyDescent="0.25">
      <c r="A1304" s="18"/>
      <c r="B1304" s="18"/>
      <c r="C1304" s="19"/>
      <c r="D1304" s="19"/>
      <c r="E1304" s="18"/>
      <c r="F1304" s="18"/>
      <c r="G1304" s="8"/>
      <c r="H1304" s="105"/>
      <c r="I1304" s="105"/>
    </row>
    <row r="1305" spans="1:9" ht="60.75" customHeight="1" thickBot="1" x14ac:dyDescent="0.25">
      <c r="A1305" s="8"/>
      <c r="B1305" s="17"/>
      <c r="C1305" s="16"/>
      <c r="D1305" s="15"/>
      <c r="E1305" s="13"/>
      <c r="F1305" s="14" t="s">
        <v>1982</v>
      </c>
      <c r="G1305" s="143">
        <f>SUM(I9:I76,I81:I145,I149:I155,I159:I168,I172:I221,I225:I246,I250:I302,I306:I360,I364:I379,I381:I391,I395:I403,I408:I415,I417:I434,I439:I452,I454:I467,I469:I486,I488:I514,I519:I531,I533:I535,I537:I551,I554:I564,I569:I580,I582:I588,I590:I593,I598:I611,I613:I644,I649:I666,I671:I676,I678:I684,I686:I700,I702:I726,I728:I743,I745:I749,I754:I764,I766:I796,I798:I802,I804:I806,I808:I814,I819:I821,I823:I827,I832:I842,I844:I846,I848:I850,I855:I858,I860:I870,I872:I888,I890:I898,I903:I905,I907:I921,I923:I940,I945:I948,I952:I966,I970:I1044,I1048:I1121,I1125:I1145,I1149:I1161,I1165:I1175,I1179:I1199,I1203:I1281,I1282:I1303)</f>
        <v>0</v>
      </c>
      <c r="H1305" s="144"/>
      <c r="I1305" s="145"/>
    </row>
    <row r="1306" spans="1:9" ht="21.75" customHeight="1" x14ac:dyDescent="0.2">
      <c r="A1306" s="8"/>
      <c r="B1306" s="17"/>
      <c r="C1306" s="16"/>
      <c r="D1306" s="15"/>
      <c r="E1306" s="13"/>
      <c r="F1306" s="109"/>
      <c r="G1306" s="110" t="s">
        <v>1</v>
      </c>
      <c r="H1306" s="108"/>
      <c r="I1306" s="108"/>
    </row>
    <row r="1307" spans="1:9" ht="42" x14ac:dyDescent="0.55000000000000004">
      <c r="A1307" s="12"/>
      <c r="B1307" s="11"/>
      <c r="C1307" s="10"/>
      <c r="D1307" s="10"/>
      <c r="F1307" s="98"/>
      <c r="G1307" s="106"/>
      <c r="H1307" s="107" t="s">
        <v>2470</v>
      </c>
      <c r="I1307" s="105"/>
    </row>
    <row r="1308" spans="1:9" ht="42" x14ac:dyDescent="0.55000000000000004">
      <c r="A1308" s="12"/>
      <c r="B1308" s="11"/>
      <c r="C1308" s="10"/>
      <c r="D1308" s="10"/>
      <c r="F1308" s="98"/>
      <c r="G1308" s="106"/>
      <c r="H1308" s="107"/>
      <c r="I1308" s="105"/>
    </row>
    <row r="1309" spans="1:9" ht="42" x14ac:dyDescent="0.55000000000000004">
      <c r="A1309" s="12"/>
      <c r="B1309" s="11"/>
      <c r="C1309" s="10"/>
      <c r="D1309" s="10"/>
      <c r="F1309" s="98"/>
      <c r="G1309" s="106"/>
      <c r="H1309" s="107"/>
      <c r="I1309" s="105"/>
    </row>
    <row r="1310" spans="1:9" ht="21.75" customHeight="1" x14ac:dyDescent="0.3">
      <c r="A1310" s="59" t="s">
        <v>0</v>
      </c>
      <c r="B1310" s="17"/>
      <c r="C1310" s="16"/>
      <c r="D1310" s="15"/>
      <c r="E1310" s="13"/>
      <c r="F1310" s="109"/>
      <c r="G1310" s="110"/>
      <c r="H1310" s="108"/>
      <c r="I1310" s="108"/>
    </row>
  </sheetData>
  <sortState xmlns:xlrd2="http://schemas.microsoft.com/office/spreadsheetml/2017/richdata2" ref="A432:J434">
    <sortCondition ref="A432:A434"/>
  </sortState>
  <mergeCells count="79">
    <mergeCell ref="A568:I568"/>
    <mergeCell ref="A589:I589"/>
    <mergeCell ref="A5:I5"/>
    <mergeCell ref="A7:I7"/>
    <mergeCell ref="A4:I4"/>
    <mergeCell ref="A553:I553"/>
    <mergeCell ref="A78:I78"/>
    <mergeCell ref="A157:I157"/>
    <mergeCell ref="A170:I170"/>
    <mergeCell ref="A248:I248"/>
    <mergeCell ref="A304:I304"/>
    <mergeCell ref="A405:I405"/>
    <mergeCell ref="A438:I438"/>
    <mergeCell ref="A393:I393"/>
    <mergeCell ref="A380:I380"/>
    <mergeCell ref="A468:I468"/>
    <mergeCell ref="A1:I1"/>
    <mergeCell ref="A2:I2"/>
    <mergeCell ref="A3:I3"/>
    <mergeCell ref="A843:I843"/>
    <mergeCell ref="A847:I847"/>
    <mergeCell ref="A416:I416"/>
    <mergeCell ref="A453:I453"/>
    <mergeCell ref="A597:I597"/>
    <mergeCell ref="A581:I581"/>
    <mergeCell ref="A566:I566"/>
    <mergeCell ref="A612:I612"/>
    <mergeCell ref="A648:I648"/>
    <mergeCell ref="A646:I646"/>
    <mergeCell ref="A677:I677"/>
    <mergeCell ref="A487:I487"/>
    <mergeCell ref="A536:I536"/>
    <mergeCell ref="A668:I668"/>
    <mergeCell ref="A670:I670"/>
    <mergeCell ref="A753:I753"/>
    <mergeCell ref="A751:I751"/>
    <mergeCell ref="A906:I906"/>
    <mergeCell ref="A744:I744"/>
    <mergeCell ref="A685:I685"/>
    <mergeCell ref="A727:I727"/>
    <mergeCell ref="A818:I818"/>
    <mergeCell ref="A822:I822"/>
    <mergeCell ref="A829:I829"/>
    <mergeCell ref="A831:I831"/>
    <mergeCell ref="A765:I765"/>
    <mergeCell ref="A816:I816"/>
    <mergeCell ref="A701:I701"/>
    <mergeCell ref="G1305:I1305"/>
    <mergeCell ref="A852:I852"/>
    <mergeCell ref="A889:I889"/>
    <mergeCell ref="A900:I900"/>
    <mergeCell ref="A902:I902"/>
    <mergeCell ref="A854:I854"/>
    <mergeCell ref="A859:I859"/>
    <mergeCell ref="A871:I871"/>
    <mergeCell ref="A1163:I1163"/>
    <mergeCell ref="A1177:I1177"/>
    <mergeCell ref="A1147:I1147"/>
    <mergeCell ref="A943:I943"/>
    <mergeCell ref="A968:I968"/>
    <mergeCell ref="A922:I922"/>
    <mergeCell ref="A950:I950"/>
    <mergeCell ref="A941:I941"/>
    <mergeCell ref="A1046:I1046"/>
    <mergeCell ref="A1201:I1201"/>
    <mergeCell ref="A1123:I1123"/>
    <mergeCell ref="A1278:I1278"/>
    <mergeCell ref="A147:I147"/>
    <mergeCell ref="A223:I223"/>
    <mergeCell ref="A436:I436"/>
    <mergeCell ref="A516:I516"/>
    <mergeCell ref="A518:I518"/>
    <mergeCell ref="A362:I362"/>
    <mergeCell ref="A407:C407"/>
    <mergeCell ref="A797:I797"/>
    <mergeCell ref="A803:I803"/>
    <mergeCell ref="A807:I807"/>
    <mergeCell ref="A532:I532"/>
    <mergeCell ref="A595:I595"/>
  </mergeCells>
  <phoneticPr fontId="35" type="noConversion"/>
  <conditionalFormatting sqref="H949:I949 I1164 H819:I821 H903:I905 H305:I306 H519:I531 H823:I827 H149:I155 H159:I168 H172:I221 H225:I247 H249:I302 H364:I379 H381:I404 H408:I415 H417:I435 H439:I452 H454:I467 H469:I486 H488:I514 H537:I552 H554:I565 H569:I580 H582:I588 H590:I593 H598:I611 H613:I645 H649:I666 H671:I676 H678:I684 H686:I700 H702:I726 H728:I743 H745:I749 H754:I764 H766:I796 H798:I802 H804:I806 H808:I815 H832:I842 H844:I846 H848:I850 H855:I858 H860:I870 H890:I899 H907:I921 H1149:I1161 H1165:I1176 H923:I940 H307:H359 I307:I360 H951:I966 H970:I1044 H1048:I1121 H1125:I1145 H1178:I1199 H9:I145 H872:I888 H1203:I1276 H1280:I1303">
    <cfRule type="cellIs" dxfId="17" priority="49" operator="equal">
      <formula>25</formula>
    </cfRule>
  </conditionalFormatting>
  <conditionalFormatting sqref="H380:I380">
    <cfRule type="cellIs" dxfId="16" priority="24" operator="equal">
      <formula>25</formula>
    </cfRule>
  </conditionalFormatting>
  <conditionalFormatting sqref="H169:I169">
    <cfRule type="cellIs" dxfId="15" priority="23" operator="equal">
      <formula>25</formula>
    </cfRule>
  </conditionalFormatting>
  <conditionalFormatting sqref="H362:I363">
    <cfRule type="cellIs" dxfId="14" priority="22" operator="equal">
      <formula>25</formula>
    </cfRule>
  </conditionalFormatting>
  <conditionalFormatting sqref="H361:I363 H360">
    <cfRule type="cellIs" dxfId="13" priority="16" operator="equal">
      <formula>25</formula>
    </cfRule>
  </conditionalFormatting>
  <conditionalFormatting sqref="H533:I535">
    <cfRule type="cellIs" dxfId="12" priority="15" operator="equal">
      <formula>25</formula>
    </cfRule>
  </conditionalFormatting>
  <conditionalFormatting sqref="H945:I948">
    <cfRule type="cellIs" dxfId="11" priority="14" operator="equal">
      <formula>25</formula>
    </cfRule>
  </conditionalFormatting>
  <conditionalFormatting sqref="H146:I148">
    <cfRule type="cellIs" dxfId="10" priority="13" operator="equal">
      <formula>25</formula>
    </cfRule>
  </conditionalFormatting>
  <conditionalFormatting sqref="H222:I224">
    <cfRule type="cellIs" dxfId="9" priority="12" operator="equal">
      <formula>25</formula>
    </cfRule>
  </conditionalFormatting>
  <conditionalFormatting sqref="H303:I303">
    <cfRule type="cellIs" dxfId="8" priority="11" operator="equal">
      <formula>25</formula>
    </cfRule>
  </conditionalFormatting>
  <conditionalFormatting sqref="H515:I515">
    <cfRule type="cellIs" dxfId="7" priority="10" operator="equal">
      <formula>25</formula>
    </cfRule>
  </conditionalFormatting>
  <conditionalFormatting sqref="H594:I594">
    <cfRule type="cellIs" dxfId="6" priority="9" operator="equal">
      <formula>25</formula>
    </cfRule>
  </conditionalFormatting>
  <conditionalFormatting sqref="H967:I967">
    <cfRule type="cellIs" dxfId="5" priority="8" operator="equal">
      <formula>25</formula>
    </cfRule>
  </conditionalFormatting>
  <conditionalFormatting sqref="H1045:I1045">
    <cfRule type="cellIs" dxfId="4" priority="7" operator="equal">
      <formula>25</formula>
    </cfRule>
  </conditionalFormatting>
  <conditionalFormatting sqref="H1146:I1146">
    <cfRule type="cellIs" dxfId="3" priority="6" operator="equal">
      <formula>25</formula>
    </cfRule>
  </conditionalFormatting>
  <conditionalFormatting sqref="H1200:I1200">
    <cfRule type="cellIs" dxfId="2" priority="5" operator="equal">
      <formula>25</formula>
    </cfRule>
  </conditionalFormatting>
  <conditionalFormatting sqref="H1122:I1122">
    <cfRule type="cellIs" dxfId="1" priority="2" operator="equal">
      <formula>25</formula>
    </cfRule>
  </conditionalFormatting>
  <conditionalFormatting sqref="H1277:I1277">
    <cfRule type="cellIs" dxfId="0" priority="1" operator="equal">
      <formula>25</formula>
    </cfRule>
  </conditionalFormatting>
  <pageMargins left="0.62992125984251968" right="0.23622047244094491" top="0.74803149606299213" bottom="0.74803149606299213" header="0.31496062992125984" footer="0.31496062992125984"/>
  <pageSetup paperSize="9" scale="48" orientation="portrait" r:id="rId1"/>
  <headerFooter alignWithMargins="0">
    <oddHeader xml:space="preserve">&amp;L&amp;G&amp;R&amp;"-,Gras"p&amp;P/&amp;N&amp;"-,Normal"
N° client :________   
&amp;"-,Italique"&amp;10(A remplir obligatoirement)&amp;"-,Normal"&amp;11
</oddHeader>
    <oddFooter xml:space="preserve">&amp;C   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3A8A887EDFC74AA5D0D6DD8EA7A608" ma:contentTypeVersion="9" ma:contentTypeDescription="Crée un document." ma:contentTypeScope="" ma:versionID="1df1d74e0b3980666c20db760258cd77">
  <xsd:schema xmlns:xsd="http://www.w3.org/2001/XMLSchema" xmlns:xs="http://www.w3.org/2001/XMLSchema" xmlns:p="http://schemas.microsoft.com/office/2006/metadata/properties" xmlns:ns2="820b2d88-a963-42c2-8be6-367ff606fdf7" targetNamespace="http://schemas.microsoft.com/office/2006/metadata/properties" ma:root="true" ma:fieldsID="ee93e13a948ecba25caa043438404c73" ns2:_="">
    <xsd:import namespace="820b2d88-a963-42c2-8be6-367ff606fd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0b2d88-a963-42c2-8be6-367ff606fd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D81085-5F8D-461B-BB5A-07EBA82F71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BD2A51-23DE-4F47-BB2F-4C294B8EBF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E320BF-4F28-49E9-AD01-66396A57B0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0b2d88-a963-42c2-8be6-367ff606fd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Promotions Noël</vt:lpstr>
      <vt:lpstr>'Promotions Noël'!Zone_d_impression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BROUQUET</dc:creator>
  <cp:lastModifiedBy>Reception2</cp:lastModifiedBy>
  <cp:lastPrinted>2022-11-08T11:12:44Z</cp:lastPrinted>
  <dcterms:created xsi:type="dcterms:W3CDTF">2022-08-26T09:11:08Z</dcterms:created>
  <dcterms:modified xsi:type="dcterms:W3CDTF">2022-11-08T13:04:39Z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0x010100C83A8A887EDFC74AA5D0D6DD8EA7A608</vt:lpwstr>
  </property>
</Properties>
</file>